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 filterPrivacy="1" codeName="ThisWorkbook"/>
  <xr:revisionPtr revIDLastSave="0" documentId="8_{CF093BCC-F456-4EDE-8B03-3F1055C0DFEA}" xr6:coauthVersionLast="47" xr6:coauthVersionMax="47" xr10:uidLastSave="{00000000-0000-0000-0000-000000000000}"/>
  <bookViews>
    <workbookView xWindow="0" yWindow="0" windowWidth="20490" windowHeight="7695" firstSheet="1" activeTab="1" xr2:uid="{00000000-000D-0000-FFFF-FFFF00000000}"/>
  </bookViews>
  <sheets>
    <sheet name="管工事（給水） (案)" sheetId="13" state="hidden" r:id="rId1"/>
    <sheet name="管工事（給水） (案2) " sheetId="14" r:id="rId2"/>
    <sheet name="LIST " sheetId="8" state="hidden" r:id="rId3"/>
  </sheets>
  <definedNames>
    <definedName name="_xlnm.Print_Area" localSheetId="0">'管工事（給水） (案)'!$A$1:$AK$47</definedName>
    <definedName name="_xlnm.Print_Area" localSheetId="1">'管工事（給水） (案2) '!$A$1:$AK$45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3" l="1"/>
  <c r="X19" i="13"/>
  <c r="F47" i="13" l="1"/>
  <c r="Z41" i="13"/>
  <c r="V41" i="13"/>
  <c r="Z39" i="13"/>
  <c r="V39" i="13"/>
  <c r="Z37" i="13"/>
  <c r="V37" i="13"/>
  <c r="Z36" i="13"/>
  <c r="V36" i="13"/>
  <c r="AA34" i="13"/>
  <c r="V34" i="13"/>
  <c r="R31" i="13"/>
  <c r="X30" i="13"/>
  <c r="P30" i="13"/>
  <c r="P22" i="13"/>
  <c r="AC21" i="13"/>
  <c r="S21" i="13"/>
  <c r="M21" i="13"/>
  <c r="V20" i="13"/>
  <c r="M20" i="13"/>
  <c r="P19" i="13"/>
  <c r="N17" i="13"/>
  <c r="E15" i="13"/>
  <c r="E14" i="13"/>
  <c r="W13" i="13"/>
  <c r="O13" i="13"/>
  <c r="E13" i="13"/>
  <c r="AB12" i="13"/>
  <c r="AB11" i="13"/>
  <c r="L11" i="13"/>
  <c r="AA10" i="13"/>
  <c r="V10" i="13"/>
  <c r="P10" i="13"/>
  <c r="L6" i="13"/>
  <c r="H6" i="13"/>
  <c r="AH2" i="13"/>
  <c r="AD2" i="13"/>
  <c r="AA33" i="13" l="1"/>
  <c r="V33" i="13"/>
  <c r="AA32" i="13" l="1"/>
  <c r="V32" i="13"/>
</calcChain>
</file>

<file path=xl/sharedStrings.xml><?xml version="1.0" encoding="utf-8"?>
<sst xmlns="http://schemas.openxmlformats.org/spreadsheetml/2006/main" count="291" uniqueCount="113">
  <si>
    <t>給排水</t>
    <rPh sb="0" eb="3">
      <t>キュウハイスイ</t>
    </rPh>
    <phoneticPr fontId="1"/>
  </si>
  <si>
    <t>部審査</t>
    <rPh sb="0" eb="1">
      <t>ブ</t>
    </rPh>
    <rPh sb="1" eb="3">
      <t>シンサ</t>
    </rPh>
    <phoneticPr fontId="1"/>
  </si>
  <si>
    <t>管工事（給水）申込み事前協議書</t>
    <rPh sb="0" eb="3">
      <t>カンコウジ</t>
    </rPh>
    <rPh sb="4" eb="6">
      <t>キュウスイ</t>
    </rPh>
    <rPh sb="7" eb="9">
      <t>モウシコ</t>
    </rPh>
    <rPh sb="10" eb="15">
      <t>ジゼンキョウギショ</t>
    </rPh>
    <phoneticPr fontId="1"/>
  </si>
  <si>
    <t>設備課長</t>
    <rPh sb="0" eb="4">
      <t>セツビカチョウ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</si>
  <si>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</si>
  <si>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</si>
  <si>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管工事整理番号</t>
    <rPh sb="0" eb="3">
      <t>カンコウジ</t>
    </rPh>
    <rPh sb="3" eb="7">
      <t>セイリバンゴウ</t>
    </rPh>
    <phoneticPr fontId="1"/>
  </si>
  <si>
    <t>（</t>
    <phoneticPr fontId="1"/>
  </si>
  <si>
    <t>-</t>
    <phoneticPr fontId="1"/>
  </si>
  <si>
    <t>）</t>
    <phoneticPr fontId="1"/>
  </si>
  <si>
    <t>協議年月日</t>
    <rPh sb="0" eb="2">
      <t>キョウギ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</si>
  <si>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</si>
  <si>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</si>
  <si>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ビ</t>
    </rPh>
    <phoneticPr fontId="1"/>
  </si>
  <si>
    <t>協　議　者</t>
    <rPh sb="0" eb="1">
      <t>キョウ</t>
    </rPh>
    <rPh sb="2" eb="3">
      <t>ギ</t>
    </rPh>
    <rPh sb="4" eb="5">
      <t>モノ</t>
    </rPh>
    <phoneticPr fontId="1"/>
  </si>
  <si>
    <t>指定工事事業者名</t>
    <rPh sb="0" eb="7">
      <t>シテイコウジジギョウシャ</t>
    </rPh>
    <rPh sb="7" eb="8">
      <t>メイ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</si>
  <si>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</si>
  <si>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</si>
  <si>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申請場所</t>
    <rPh sb="0" eb="4">
      <t>シンセイバショ</t>
    </rPh>
    <phoneticPr fontId="1"/>
  </si>
  <si>
    <t>丁目・町</t>
    <rPh sb="0" eb="2">
      <t>チョウメ</t>
    </rPh>
    <rPh sb="3" eb="4">
      <t>チョウ</t>
    </rPh>
    <phoneticPr fontId="1"/>
  </si>
  <si>
    <t>番・番地</t>
    <rPh sb="0" eb="1">
      <t>バン</t>
    </rPh>
    <rPh sb="2" eb="4">
      <t>バンチ</t>
    </rPh>
    <phoneticPr fontId="1"/>
  </si>
  <si>
    <t>号</t>
    <rPh sb="0" eb="1">
      <t>ゴウ</t>
    </rPh>
    <phoneticPr fontId="1"/>
  </si>
  <si>
    <t>申請者名</t>
    <rPh sb="0" eb="3">
      <t>シンセイシャ</t>
    </rPh>
    <rPh sb="3" eb="4">
      <t>メイ</t>
    </rPh>
    <phoneticPr fontId="1"/>
  </si>
  <si>
    <t>申請者住所</t>
    <rPh sb="0" eb="3">
      <t>シンセイシャ</t>
    </rPh>
    <rPh sb="3" eb="5">
      <t>ジュウショ</t>
    </rPh>
    <phoneticPr fontId="1"/>
  </si>
  <si>
    <t>無償譲渡</t>
    <rPh sb="0" eb="4">
      <t>ムショウジョウト</t>
    </rPh>
    <phoneticPr fontId="1"/>
  </si>
  <si>
    <t>有り</t>
    <rPh sb="0" eb="1">
      <t>ア</t>
    </rPh>
    <phoneticPr fontId="1"/>
  </si>
  <si>
    <t>・</t>
    <phoneticPr fontId="1"/>
  </si>
  <si>
    <t>無し（給水装置）</t>
    <rPh sb="0" eb="1">
      <t>ナ</t>
    </rPh>
    <rPh sb="3" eb="7">
      <t>キュウスイソウチ</t>
    </rPh>
    <phoneticPr fontId="1"/>
  </si>
  <si>
    <t>計画戸数</t>
    <rPh sb="0" eb="2">
      <t>ケイカク</t>
    </rPh>
    <rPh sb="2" eb="4">
      <t>コスウ</t>
    </rPh>
    <phoneticPr fontId="1"/>
  </si>
  <si>
    <t>戸</t>
    <rPh sb="0" eb="1">
      <t>コ</t>
    </rPh>
    <phoneticPr fontId="1"/>
  </si>
  <si>
    <t>：</t>
    <phoneticPr fontId="1"/>
  </si>
  <si>
    <t>３階直結</t>
    <rPh sb="1" eb="2">
      <t>カイ</t>
    </rPh>
    <rPh sb="2" eb="3">
      <t>スナオ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</si>
  <si>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</si>
  <si>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</si>
  <si>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損失水頭計算書</t>
    <rPh sb="0" eb="2">
      <t>ソンシツ</t>
    </rPh>
    <rPh sb="2" eb="4">
      <t>スイトウ</t>
    </rPh>
    <rPh sb="4" eb="7">
      <t>ケイサンショ</t>
    </rPh>
    <phoneticPr fontId="1"/>
  </si>
  <si>
    <t>別　紙</t>
    <rPh sb="0" eb="1">
      <t>ベツ</t>
    </rPh>
    <rPh sb="2" eb="3">
      <t>カミ</t>
    </rPh>
    <phoneticPr fontId="1"/>
  </si>
  <si>
    <t>配水本管</t>
    <rPh sb="0" eb="2">
      <t>ハイスイ</t>
    </rPh>
    <rPh sb="2" eb="4">
      <t>ホンカン</t>
    </rPh>
    <phoneticPr fontId="1"/>
  </si>
  <si>
    <t>管種口径</t>
    <rPh sb="0" eb="2">
      <t>カンシュ</t>
    </rPh>
    <rPh sb="2" eb="4">
      <t>コウケイ</t>
    </rPh>
    <phoneticPr fontId="1"/>
  </si>
  <si>
    <t>管種</t>
    <rPh sb="0" eb="2">
      <t>カンシュ</t>
    </rPh>
    <phoneticPr fontId="1"/>
  </si>
  <si>
    <t>口径</t>
    <rPh sb="0" eb="2">
      <t>コウケイ</t>
    </rPh>
    <phoneticPr fontId="1"/>
  </si>
  <si>
    <t>φ</t>
    <phoneticPr fontId="1"/>
  </si>
  <si>
    <t>mm</t>
    <phoneticPr fontId="1"/>
  </si>
  <si>
    <r>
      <t xml:space="preserve">本管水圧
</t>
    </r>
    <r>
      <rPr>
        <sz val="6"/>
        <color theme="1"/>
        <rFont val="ＭＳ 明朝"/>
        <family val="1"/>
        <charset val="128"/>
      </rPr>
      <t>（水道局で記入）</t>
    </r>
    <rPh sb="0" eb="2">
      <t>ホンカン</t>
    </rPh>
    <rPh sb="2" eb="4">
      <t>スイアツ</t>
    </rPh>
    <rPh sb="6" eb="9">
      <t>スイドウキョク</t>
    </rPh>
    <rPh sb="10" eb="12">
      <t>キニュウ</t>
    </rPh>
    <phoneticPr fontId="1"/>
  </si>
  <si>
    <t>MPa</t>
    <phoneticPr fontId="1"/>
  </si>
  <si>
    <r>
      <t xml:space="preserve">管網状況
</t>
    </r>
    <r>
      <rPr>
        <sz val="6"/>
        <color theme="1"/>
        <rFont val="ＭＳ 明朝"/>
        <family val="1"/>
        <charset val="128"/>
      </rPr>
      <t>（水道局で記入）</t>
    </r>
    <rPh sb="0" eb="4">
      <t>カンモウジョウキョウ</t>
    </rPh>
    <rPh sb="6" eb="9">
      <t>スイドウキョク</t>
    </rPh>
    <rPh sb="10" eb="12">
      <t>キニュウ</t>
    </rPh>
    <phoneticPr fontId="1"/>
  </si>
  <si>
    <t>管網あり</t>
    <rPh sb="0" eb="1">
      <t>カン</t>
    </rPh>
    <rPh sb="1" eb="2">
      <t>モウ</t>
    </rPh>
    <phoneticPr fontId="1"/>
  </si>
  <si>
    <t>管網なし(片送り管)</t>
    <rPh sb="0" eb="1">
      <t>カン</t>
    </rPh>
    <rPh sb="1" eb="2">
      <t>モウ</t>
    </rPh>
    <rPh sb="5" eb="6">
      <t>カタ</t>
    </rPh>
    <rPh sb="6" eb="7">
      <t>オク</t>
    </rPh>
    <rPh sb="8" eb="9">
      <t>カン</t>
    </rPh>
    <phoneticPr fontId="1"/>
  </si>
  <si>
    <t>配水管
・
給水管</t>
    <rPh sb="0" eb="3">
      <t>ハイスイカン</t>
    </rPh>
    <rPh sb="6" eb="9">
      <t>キュウスイカン</t>
    </rPh>
    <phoneticPr fontId="1"/>
  </si>
  <si>
    <t>新設配水管</t>
    <rPh sb="0" eb="2">
      <t>シンセツ</t>
    </rPh>
    <rPh sb="2" eb="4">
      <t>ハイスイ</t>
    </rPh>
    <phoneticPr fontId="1"/>
  </si>
  <si>
    <t>管種:</t>
    <rPh sb="0" eb="2">
      <t>カンシュ</t>
    </rPh>
    <phoneticPr fontId="1"/>
  </si>
  <si>
    <t>※管種の選定にあたっては、事前に以下の事項を確認すること。</t>
    <rPh sb="1" eb="3">
      <t>カンシュ</t>
    </rPh>
    <rPh sb="4" eb="6">
      <t>センテイ</t>
    </rPh>
    <rPh sb="13" eb="15">
      <t>ジゼン</t>
    </rPh>
    <rPh sb="16" eb="18">
      <t>イカ</t>
    </rPh>
    <rPh sb="19" eb="21">
      <t>ジコウ</t>
    </rPh>
    <rPh sb="22" eb="24">
      <t>カクニン</t>
    </rPh>
    <phoneticPr fontId="1"/>
  </si>
  <si>
    <t>□</t>
    <phoneticPr fontId="1"/>
  </si>
  <si>
    <t>静水圧が 0.75MPa を超える場所や JWWA K 144 に記載されている温度別 年間平均水温の使用圧力を超える場所。</t>
    <phoneticPr fontId="1"/>
  </si>
  <si>
    <t>有機溶剤等の土壌汚染が懸念される場所</t>
    <phoneticPr fontId="1"/>
  </si>
  <si>
    <t>区画整理区域に布設する管路</t>
    <phoneticPr fontId="1"/>
  </si>
  <si>
    <t>国道に布設する管路</t>
  </si>
  <si>
    <t>出典：「配水管布設工事等の設計積算マニュアル(第５章 1管種)」</t>
    <rPh sb="0" eb="2">
      <t>シュッテン</t>
    </rPh>
    <phoneticPr fontId="1"/>
  </si>
  <si>
    <t>給水引込管</t>
    <rPh sb="0" eb="5">
      <t>キュウスイヒキコミカン</t>
    </rPh>
    <phoneticPr fontId="1"/>
  </si>
  <si>
    <t>最小土被り</t>
    <rPh sb="0" eb="2">
      <t>サイショウ</t>
    </rPh>
    <rPh sb="2" eb="4">
      <t>ドカブ</t>
    </rPh>
    <phoneticPr fontId="1"/>
  </si>
  <si>
    <t>m</t>
    <phoneticPr fontId="1"/>
  </si>
  <si>
    <t>(最小土被り0.7ｍ以上とすること)</t>
    <phoneticPr fontId="1"/>
  </si>
  <si>
    <t>分岐方法</t>
    <rPh sb="0" eb="4">
      <t>ブンキホウホウ</t>
    </rPh>
    <phoneticPr fontId="1"/>
  </si>
  <si>
    <t>サドル分水栓</t>
    <rPh sb="3" eb="6">
      <t>ブンスイセン</t>
    </rPh>
    <phoneticPr fontId="1"/>
  </si>
  <si>
    <t>×</t>
    <phoneticPr fontId="1"/>
  </si>
  <si>
    <t>不断水割T字管</t>
    <phoneticPr fontId="1"/>
  </si>
  <si>
    <t>切取連結</t>
    <rPh sb="0" eb="4">
      <t>キリトリレンケツ</t>
    </rPh>
    <phoneticPr fontId="1"/>
  </si>
  <si>
    <r>
      <t xml:space="preserve">
仕切弁類
</t>
    </r>
    <r>
      <rPr>
        <sz val="6"/>
        <color theme="1"/>
        <rFont val="ＭＳ 明朝"/>
        <family val="1"/>
        <charset val="128"/>
      </rPr>
      <t>（弁室含む）</t>
    </r>
    <rPh sb="1" eb="4">
      <t>シキリベン</t>
    </rPh>
    <rPh sb="4" eb="5">
      <t>ルイ</t>
    </rPh>
    <rPh sb="7" eb="9">
      <t>ベンシツ</t>
    </rPh>
    <rPh sb="9" eb="10">
      <t>フク</t>
    </rPh>
    <phoneticPr fontId="1"/>
  </si>
  <si>
    <t>φ50以上の場合</t>
    <rPh sb="3" eb="5">
      <t>イジョウ</t>
    </rPh>
    <rPh sb="6" eb="8">
      <t>バアイ</t>
    </rPh>
    <phoneticPr fontId="1"/>
  </si>
  <si>
    <t>ソフトシール仕切弁</t>
    <rPh sb="6" eb="9">
      <t>シキリベン</t>
    </rPh>
    <phoneticPr fontId="1"/>
  </si>
  <si>
    <t>箇所</t>
    <rPh sb="0" eb="2">
      <t>カショ</t>
    </rPh>
    <phoneticPr fontId="1"/>
  </si>
  <si>
    <t>鋳鉄製仕切弁(排水弁）</t>
    <rPh sb="0" eb="3">
      <t>チュウテツセイ</t>
    </rPh>
    <rPh sb="3" eb="6">
      <t>シキリベン</t>
    </rPh>
    <rPh sb="7" eb="10">
      <t>ハイスイベン</t>
    </rPh>
    <phoneticPr fontId="1"/>
  </si>
  <si>
    <t>φ40の場合</t>
    <rPh sb="4" eb="6">
      <t>バアイ</t>
    </rPh>
    <phoneticPr fontId="1"/>
  </si>
  <si>
    <t>青銅製仕切弁</t>
    <rPh sb="0" eb="3">
      <t>セイドウセイ</t>
    </rPh>
    <rPh sb="3" eb="6">
      <t>シキリベン</t>
    </rPh>
    <phoneticPr fontId="1"/>
  </si>
  <si>
    <t>:</t>
    <phoneticPr fontId="1"/>
  </si>
  <si>
    <t>φ25の場合</t>
    <rPh sb="4" eb="6">
      <t>バアイ</t>
    </rPh>
    <phoneticPr fontId="1"/>
  </si>
  <si>
    <t>ボール式止水栓</t>
    <rPh sb="3" eb="4">
      <t>シキ</t>
    </rPh>
    <rPh sb="4" eb="7">
      <t>シスイセン</t>
    </rPh>
    <phoneticPr fontId="1"/>
  </si>
  <si>
    <t>添付資料</t>
    <rPh sb="0" eb="4">
      <t>テンプシリョウ</t>
    </rPh>
    <phoneticPr fontId="1"/>
  </si>
  <si>
    <t>位置図</t>
    <rPh sb="0" eb="3">
      <t>イチズ</t>
    </rPh>
    <phoneticPr fontId="1"/>
  </si>
  <si>
    <t>配管図（1/500）</t>
    <rPh sb="0" eb="2">
      <t>ハイカン</t>
    </rPh>
    <rPh sb="2" eb="3">
      <t>ズ</t>
    </rPh>
    <phoneticPr fontId="1"/>
  </si>
  <si>
    <t>設計図面</t>
    <rPh sb="0" eb="4">
      <t>セッケイズメン</t>
    </rPh>
    <phoneticPr fontId="1"/>
  </si>
  <si>
    <t>アイソメ図</t>
    <rPh sb="4" eb="5">
      <t>ズ</t>
    </rPh>
    <phoneticPr fontId="1"/>
  </si>
  <si>
    <t>損失水頭計算書</t>
    <rPh sb="0" eb="4">
      <t>ソンシツスイトウ</t>
    </rPh>
    <rPh sb="4" eb="7">
      <t>ケイサンショ</t>
    </rPh>
    <phoneticPr fontId="1"/>
  </si>
  <si>
    <t>造成計画図</t>
    <rPh sb="0" eb="2">
      <t>ゾウセイ</t>
    </rPh>
    <rPh sb="2" eb="5">
      <t>ケイカクズ</t>
    </rPh>
    <phoneticPr fontId="1"/>
  </si>
  <si>
    <t>付帯条件等</t>
    <rPh sb="0" eb="2">
      <t>フタイ</t>
    </rPh>
    <rPh sb="2" eb="4">
      <t>ジョウケン</t>
    </rPh>
    <rPh sb="4" eb="5">
      <t>ナド</t>
    </rPh>
    <phoneticPr fontId="1"/>
  </si>
  <si>
    <t>・３階直結給水がある場合は、本管部の口径はφ５０以上とすること</t>
  </si>
  <si>
    <t>・別紙「※注意事項」を遵守すること</t>
    <rPh sb="1" eb="3">
      <t>ベッシ</t>
    </rPh>
    <rPh sb="5" eb="9">
      <t>チュウイジコウ</t>
    </rPh>
    <rPh sb="11" eb="13">
      <t>ジュンシュ</t>
    </rPh>
    <phoneticPr fontId="1"/>
  </si>
  <si>
    <t xml:space="preserve"> ※管径φ50以上にて、PEP管を採用する場合は、事前に以下の事項を確認すること。</t>
    <rPh sb="2" eb="4">
      <t>カンケイ</t>
    </rPh>
    <rPh sb="7" eb="9">
      <t>イジョウ</t>
    </rPh>
    <rPh sb="15" eb="16">
      <t>カン</t>
    </rPh>
    <rPh sb="17" eb="19">
      <t>サイヨウ</t>
    </rPh>
    <rPh sb="21" eb="23">
      <t>バアイ</t>
    </rPh>
    <phoneticPr fontId="1"/>
  </si>
  <si>
    <t>静水圧が 0.75MPa を超えない。</t>
    <phoneticPr fontId="1"/>
  </si>
  <si>
    <t>有機溶剤等の土壌汚染が懸念されない。</t>
    <phoneticPr fontId="1"/>
  </si>
  <si>
    <t>布設場所に国道は含まれない。（国道である場合は、PEPφ50のみ使用可能。）</t>
    <rPh sb="0" eb="4">
      <t>フセツバショ</t>
    </rPh>
    <rPh sb="5" eb="7">
      <t>コクドウ</t>
    </rPh>
    <rPh sb="8" eb="9">
      <t>フク</t>
    </rPh>
    <rPh sb="15" eb="17">
      <t>コクドウ</t>
    </rPh>
    <rPh sb="20" eb="22">
      <t>バアイ</t>
    </rPh>
    <rPh sb="32" eb="36">
      <t>シヨウカノウ</t>
    </rPh>
    <phoneticPr fontId="1"/>
  </si>
  <si>
    <t>工事店用リスト</t>
    <rPh sb="0" eb="3">
      <t>コウジテン</t>
    </rPh>
    <rPh sb="3" eb="4">
      <t>ヨウ</t>
    </rPh>
    <phoneticPr fontId="10"/>
  </si>
  <si>
    <t>（無償譲渡）</t>
    <rPh sb="1" eb="5">
      <t>ムショウジョウト</t>
    </rPh>
    <phoneticPr fontId="10"/>
  </si>
  <si>
    <t>有り</t>
    <rPh sb="0" eb="1">
      <t>ア</t>
    </rPh>
    <phoneticPr fontId="10"/>
  </si>
  <si>
    <t>（配水管口径）</t>
    <rPh sb="1" eb="4">
      <t>ハイスイカン</t>
    </rPh>
    <rPh sb="4" eb="6">
      <t>コウケイ</t>
    </rPh>
    <phoneticPr fontId="1"/>
  </si>
  <si>
    <t>（区域）</t>
    <rPh sb="1" eb="3">
      <t>クイキ</t>
    </rPh>
    <phoneticPr fontId="1"/>
  </si>
  <si>
    <t>南部</t>
    <rPh sb="0" eb="2">
      <t>ナンブ</t>
    </rPh>
    <phoneticPr fontId="1"/>
  </si>
  <si>
    <t>（管網状況）</t>
    <rPh sb="1" eb="5">
      <t>カンモウジョウキョウ</t>
    </rPh>
    <phoneticPr fontId="1"/>
  </si>
  <si>
    <t>管網あり</t>
    <rPh sb="0" eb="2">
      <t>カンモウ</t>
    </rPh>
    <phoneticPr fontId="1"/>
  </si>
  <si>
    <t>無し</t>
    <rPh sb="0" eb="1">
      <t>ナ</t>
    </rPh>
    <phoneticPr fontId="1"/>
  </si>
  <si>
    <t>北部</t>
    <rPh sb="0" eb="2">
      <t>ホクブ</t>
    </rPh>
    <phoneticPr fontId="1"/>
  </si>
  <si>
    <t>管網なし</t>
    <rPh sb="0" eb="1">
      <t>カン</t>
    </rPh>
    <rPh sb="1" eb="2">
      <t>モウ</t>
    </rPh>
    <phoneticPr fontId="1"/>
  </si>
  <si>
    <t>（既設配水管管種）</t>
    <rPh sb="1" eb="3">
      <t>キセツ</t>
    </rPh>
    <rPh sb="3" eb="6">
      <t>ハイスイカン</t>
    </rPh>
    <rPh sb="6" eb="8">
      <t>カンシュ</t>
    </rPh>
    <phoneticPr fontId="10"/>
  </si>
  <si>
    <t>DIP</t>
    <phoneticPr fontId="1"/>
  </si>
  <si>
    <t>DIPE</t>
    <phoneticPr fontId="10"/>
  </si>
  <si>
    <t>SV</t>
    <phoneticPr fontId="1"/>
  </si>
  <si>
    <t>VP</t>
    <phoneticPr fontId="1"/>
  </si>
  <si>
    <t>VH</t>
    <phoneticPr fontId="1"/>
  </si>
  <si>
    <t>PEP</t>
    <phoneticPr fontId="1"/>
  </si>
  <si>
    <t>（新設配水管管種）</t>
    <rPh sb="1" eb="3">
      <t>シンセツ</t>
    </rPh>
    <rPh sb="3" eb="6">
      <t>ハイスイカン</t>
    </rPh>
    <rPh sb="6" eb="8">
      <t>カンシュ</t>
    </rPh>
    <phoneticPr fontId="1"/>
  </si>
  <si>
    <t>PN</t>
    <phoneticPr fontId="1"/>
  </si>
  <si>
    <t>DIPE</t>
    <phoneticPr fontId="1"/>
  </si>
  <si>
    <t>（給水引込管）</t>
    <rPh sb="1" eb="6">
      <t>キュウスイヒキコミカン</t>
    </rPh>
    <phoneticPr fontId="1"/>
  </si>
  <si>
    <t>（引込管口径）</t>
    <rPh sb="1" eb="4">
      <t>ヒキコミカン</t>
    </rPh>
    <rPh sb="4" eb="6">
      <t>コウケイ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</si>
</sst>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5"/>
      <color theme="1"/>
      <name val="HGS創英角ｺﾞｼｯｸUB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double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18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6" xfId="0" applyFont="1" applyBorder="1" applyAlignment="1">
      <alignment horizontal="centerContinuous" vertical="top"/>
    </xf>
    <xf numFmtId="0" fontId="2" fillId="0" borderId="5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 wrapText="1"/>
    </xf>
    <xf numFmtId="0" fontId="2" fillId="0" borderId="5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5" xfId="0" applyFont="1" applyBorder="1" applyAlignment="1">
      <alignment horizontal="centerContinuous" vertical="top"/>
    </xf>
    <xf numFmtId="0" fontId="7" fillId="0" borderId="8" xfId="0" applyFont="1" applyBorder="1" applyAlignment="1">
      <alignment horizontal="centerContinuous" vertical="center" wrapText="1"/>
    </xf>
    <xf numFmtId="0" fontId="7" fillId="0" borderId="7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top"/>
    </xf>
    <xf numFmtId="0" fontId="2" fillId="0" borderId="1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Continuous" vertical="center"/>
    </xf>
    <xf numFmtId="0" fontId="5" fillId="0" borderId="24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5" fillId="0" borderId="38" xfId="0" applyFont="1" applyBorder="1" applyAlignment="1">
      <alignment horizontal="centerContinuous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0" xfId="0" applyFont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15" fillId="0" borderId="0" xfId="0" applyFont="1"/>
    <xf numFmtId="0" fontId="7" fillId="0" borderId="0" xfId="0" applyFont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15" fillId="0" borderId="0" xfId="0" applyFont="1" applyAlignment="1">
      <alignment horizontal="left"/>
    </xf>
    <xf numFmtId="0" fontId="7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6" fillId="0" borderId="37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4" fillId="0" borderId="6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8">
    <dxf>
      <font>
        <strike/>
      </font>
    </dxf>
    <dxf>
      <font>
        <strike/>
      </font>
    </dxf>
    <dxf>
      <font>
        <strike/>
      </font>
    </dxf>
    <dxf>
      <font>
        <strike/>
      </font>
      <border>
        <left/>
        <right/>
        <top/>
        <bottom/>
      </border>
    </dxf>
    <dxf>
      <font>
        <strike/>
      </font>
    </dxf>
    <dxf>
      <font>
        <strike/>
      </font>
    </dxf>
    <dxf>
      <font>
        <strike/>
      </font>
    </dxf>
    <dxf>
      <font>
        <strike/>
      </font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4"/>
  <sheetViews>
    <sheetView showGridLines="0" view="pageBreakPreview" topLeftCell="A19" zoomScale="130" zoomScaleNormal="130" zoomScaleSheetLayoutView="130" workbookViewId="0">
      <selection activeCell="M20" sqref="M20:P20"/>
    </sheetView>
  </sheetViews>
  <sheetFormatPr defaultColWidth="5.625" defaultRowHeight="12" customHeight="1"/>
  <cols>
    <col min="1" max="1" width="2" style="1" customWidth="1"/>
    <col min="2" max="2" width="2.625" style="1" customWidth="1"/>
    <col min="3" max="4" width="4.125" style="1" customWidth="1"/>
    <col min="5" max="5" width="0.875" style="1" customWidth="1"/>
    <col min="6" max="11" width="2.25" style="1" customWidth="1"/>
    <col min="12" max="21" width="2" style="1" customWidth="1"/>
    <col min="22" max="25" width="2.25" style="1" customWidth="1"/>
    <col min="26" max="37" width="2.125" style="1" customWidth="1"/>
    <col min="38" max="16384" width="5.625" style="1"/>
  </cols>
  <sheetData>
    <row r="1" spans="1:37" ht="12" customHeight="1"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ht="15" customHeight="1">
      <c r="Y2" s="12"/>
      <c r="Z2" s="11" t="s">
        <v>0</v>
      </c>
      <c r="AA2" s="8"/>
      <c r="AB2" s="9"/>
      <c r="AC2" s="26"/>
      <c r="AD2" s="42" t="e">
        <f>LEFT(#REF!,1)&amp;""</f>
        <v>#REF!</v>
      </c>
      <c r="AE2" s="3" t="s">
        <v>1</v>
      </c>
      <c r="AF2" s="6"/>
      <c r="AG2" s="28"/>
      <c r="AH2" s="42" t="e">
        <f>LEFT(#REF!,1)&amp;""</f>
        <v>#REF!</v>
      </c>
      <c r="AI2" s="3" t="s">
        <v>1</v>
      </c>
      <c r="AK2" s="16"/>
    </row>
    <row r="3" spans="1:37" ht="3" customHeight="1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Y3" s="12"/>
      <c r="Z3" s="7"/>
      <c r="AA3" s="4"/>
      <c r="AB3" s="7"/>
      <c r="AC3" s="27"/>
      <c r="AF3" s="7"/>
      <c r="AG3" s="27"/>
      <c r="AK3" s="12"/>
    </row>
    <row r="4" spans="1:37" ht="1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Y4" s="12"/>
      <c r="Z4" s="19" t="s">
        <v>3</v>
      </c>
      <c r="AA4" s="20"/>
      <c r="AB4" s="21"/>
      <c r="AC4" s="25"/>
      <c r="AD4" s="22"/>
      <c r="AE4" s="23" t="s">
        <v>4</v>
      </c>
      <c r="AF4" s="22"/>
      <c r="AG4" s="29"/>
      <c r="AH4" s="24" t="s">
        <v>5</v>
      </c>
      <c r="AI4" s="20"/>
      <c r="AJ4" s="21"/>
      <c r="AK4" s="25"/>
    </row>
    <row r="5" spans="1:37" ht="12" customHeight="1">
      <c r="Y5" s="12"/>
      <c r="Z5" s="5"/>
      <c r="AA5" s="5"/>
      <c r="AB5" s="5"/>
      <c r="AC5" s="17"/>
      <c r="AD5" s="5"/>
      <c r="AE5" s="5"/>
      <c r="AF5" s="5"/>
      <c r="AG5" s="17"/>
      <c r="AH5" s="5"/>
      <c r="AI5" s="5"/>
      <c r="AJ5" s="5"/>
      <c r="AK5" s="17"/>
    </row>
    <row r="6" spans="1:37" ht="12" customHeight="1">
      <c r="B6" s="2" t="s">
        <v>6</v>
      </c>
      <c r="G6" s="1" t="s">
        <v>7</v>
      </c>
      <c r="H6" s="101" t="e">
        <f>#REF!&amp;""</f>
        <v>#REF!</v>
      </c>
      <c r="I6" s="101"/>
      <c r="J6" s="101"/>
      <c r="K6" s="71" t="s">
        <v>8</v>
      </c>
      <c r="L6" s="101" t="e">
        <f>#REF!&amp;""</f>
        <v>#REF!</v>
      </c>
      <c r="M6" s="101"/>
      <c r="N6" s="101"/>
      <c r="O6" s="1" t="s">
        <v>9</v>
      </c>
      <c r="Y6" s="12"/>
      <c r="Z6" s="5"/>
      <c r="AA6" s="5"/>
      <c r="AB6" s="5"/>
      <c r="AC6" s="17"/>
      <c r="AD6" s="5"/>
      <c r="AE6" s="5"/>
      <c r="AF6" s="5"/>
      <c r="AG6" s="17"/>
      <c r="AH6" s="5"/>
      <c r="AI6" s="5"/>
      <c r="AJ6" s="5"/>
      <c r="AK6" s="17"/>
    </row>
    <row r="7" spans="1:37" ht="10.5" customHeight="1">
      <c r="Y7" s="12"/>
      <c r="Z7" s="5"/>
      <c r="AA7" s="5"/>
      <c r="AB7" s="5"/>
      <c r="AC7" s="17"/>
      <c r="AD7" s="5"/>
      <c r="AE7" s="5"/>
      <c r="AF7" s="5"/>
      <c r="AG7" s="17"/>
      <c r="AH7" s="5"/>
      <c r="AI7" s="5"/>
      <c r="AJ7" s="5"/>
      <c r="AK7" s="17"/>
    </row>
    <row r="8" spans="1:37" ht="7.5" customHeight="1">
      <c r="Y8" s="12"/>
      <c r="Z8" s="14"/>
      <c r="AA8" s="15"/>
      <c r="AB8" s="15"/>
      <c r="AC8" s="18"/>
      <c r="AD8" s="15"/>
      <c r="AE8" s="15"/>
      <c r="AF8" s="15"/>
      <c r="AG8" s="18"/>
      <c r="AH8" s="15"/>
      <c r="AI8" s="15"/>
      <c r="AJ8" s="15"/>
      <c r="AK8" s="18"/>
    </row>
    <row r="9" spans="1:37" ht="14.25" customHeight="1"/>
    <row r="10" spans="1:37" ht="24" customHeight="1">
      <c r="A10" s="124" t="s">
        <v>10</v>
      </c>
      <c r="B10" s="99"/>
      <c r="C10" s="99"/>
      <c r="D10" s="99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76"/>
      <c r="P10" s="99" t="e">
        <f>IF(#REF!&lt;&gt;"",YEAR(#REF!),"")</f>
        <v>#REF!</v>
      </c>
      <c r="Q10" s="99"/>
      <c r="R10" s="99"/>
      <c r="S10" s="76" t="s">
        <v>11</v>
      </c>
      <c r="T10" s="35"/>
      <c r="U10" s="35"/>
      <c r="V10" s="99" t="e">
        <f>IF(#REF!&lt;&gt;"",MONTH(#REF!),"")</f>
        <v>#REF!</v>
      </c>
      <c r="W10" s="99"/>
      <c r="X10" s="76" t="s">
        <v>12</v>
      </c>
      <c r="Y10" s="35"/>
      <c r="Z10" s="35"/>
      <c r="AA10" s="99" t="e">
        <f>IF(#REF!&lt;&gt;"",DAY(#REF!),"")</f>
        <v>#REF!</v>
      </c>
      <c r="AB10" s="99"/>
      <c r="AC10" s="76" t="s">
        <v>13</v>
      </c>
      <c r="AD10" s="35"/>
      <c r="AE10" s="35"/>
      <c r="AF10" s="35"/>
      <c r="AG10" s="35"/>
      <c r="AH10" s="35"/>
      <c r="AI10" s="35"/>
      <c r="AJ10" s="35"/>
      <c r="AK10" s="36"/>
    </row>
    <row r="11" spans="1:37" ht="18" customHeight="1">
      <c r="A11" s="100" t="s">
        <v>14</v>
      </c>
      <c r="B11" s="101"/>
      <c r="C11" s="101"/>
      <c r="D11" s="101"/>
      <c r="E11" s="102" t="s">
        <v>15</v>
      </c>
      <c r="F11" s="103"/>
      <c r="G11" s="103"/>
      <c r="H11" s="103"/>
      <c r="I11" s="103"/>
      <c r="J11" s="103"/>
      <c r="K11" s="104"/>
      <c r="L11" s="108" t="e">
        <f>#REF!&amp;""</f>
        <v>#REF!</v>
      </c>
      <c r="M11" s="108"/>
      <c r="N11" s="108"/>
      <c r="O11" s="108"/>
      <c r="P11" s="108"/>
      <c r="Q11" s="108"/>
      <c r="R11" s="108"/>
      <c r="S11" s="108"/>
      <c r="T11" s="108"/>
      <c r="U11" s="108"/>
      <c r="V11" s="110" t="s">
        <v>16</v>
      </c>
      <c r="W11" s="111"/>
      <c r="X11" s="111"/>
      <c r="Y11" s="111"/>
      <c r="Z11" s="111"/>
      <c r="AA11" s="112"/>
      <c r="AB11" s="113" t="e">
        <f>#REF!&amp;""</f>
        <v>#REF!</v>
      </c>
      <c r="AC11" s="114"/>
      <c r="AD11" s="114"/>
      <c r="AE11" s="114"/>
      <c r="AF11" s="114"/>
      <c r="AG11" s="114"/>
      <c r="AH11" s="114"/>
      <c r="AI11" s="114"/>
      <c r="AJ11" s="114"/>
      <c r="AK11" s="115"/>
    </row>
    <row r="12" spans="1:37" ht="18" customHeight="1">
      <c r="A12" s="100"/>
      <c r="B12" s="101"/>
      <c r="C12" s="101"/>
      <c r="D12" s="101"/>
      <c r="E12" s="105"/>
      <c r="F12" s="106"/>
      <c r="G12" s="106"/>
      <c r="H12" s="106"/>
      <c r="I12" s="106"/>
      <c r="J12" s="106"/>
      <c r="K12" s="107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16" t="s">
        <v>17</v>
      </c>
      <c r="W12" s="97"/>
      <c r="X12" s="97"/>
      <c r="Y12" s="97"/>
      <c r="Z12" s="97"/>
      <c r="AA12" s="117"/>
      <c r="AB12" s="118" t="e">
        <f>IF((#REF!=""),"","("&amp;#REF!&amp;""&amp;")")</f>
        <v>#REF!</v>
      </c>
      <c r="AC12" s="119"/>
      <c r="AD12" s="119"/>
      <c r="AE12" s="119"/>
      <c r="AF12" s="119"/>
      <c r="AG12" s="119"/>
      <c r="AH12" s="119"/>
      <c r="AI12" s="119"/>
      <c r="AJ12" s="119"/>
      <c r="AK12" s="120"/>
    </row>
    <row r="13" spans="1:37" ht="24" customHeight="1">
      <c r="A13" s="121" t="s">
        <v>18</v>
      </c>
      <c r="B13" s="114"/>
      <c r="C13" s="114"/>
      <c r="D13" s="114"/>
      <c r="E13" s="122" t="e">
        <f>#REF!&amp;""</f>
        <v>#REF!</v>
      </c>
      <c r="F13" s="114"/>
      <c r="G13" s="114"/>
      <c r="H13" s="114"/>
      <c r="I13" s="114"/>
      <c r="J13" s="114"/>
      <c r="K13" s="64" t="s">
        <v>19</v>
      </c>
      <c r="L13" s="30"/>
      <c r="M13" s="30"/>
      <c r="N13" s="30"/>
      <c r="O13" s="114" t="e">
        <f>#REF!&amp;""</f>
        <v>#REF!</v>
      </c>
      <c r="P13" s="114"/>
      <c r="Q13" s="114"/>
      <c r="R13" s="114"/>
      <c r="S13" s="64" t="s">
        <v>20</v>
      </c>
      <c r="T13" s="30"/>
      <c r="U13" s="30"/>
      <c r="V13" s="30"/>
      <c r="W13" s="114" t="e">
        <f>#REF!&amp;""</f>
        <v>#REF!</v>
      </c>
      <c r="X13" s="114"/>
      <c r="Y13" s="114"/>
      <c r="Z13" s="114"/>
      <c r="AA13" s="114"/>
      <c r="AB13" s="114"/>
      <c r="AC13" s="64" t="s">
        <v>21</v>
      </c>
      <c r="AD13" s="114"/>
      <c r="AE13" s="114"/>
      <c r="AF13" s="114"/>
      <c r="AG13" s="114"/>
      <c r="AH13" s="114"/>
      <c r="AI13" s="114"/>
      <c r="AJ13" s="114"/>
      <c r="AK13" s="115"/>
    </row>
    <row r="14" spans="1:37" ht="24" customHeight="1">
      <c r="A14" s="56" t="s">
        <v>22</v>
      </c>
      <c r="B14" s="57"/>
      <c r="C14" s="55"/>
      <c r="D14" s="58"/>
      <c r="E14" s="96" t="e">
        <f>#REF!&amp;""</f>
        <v>#REF!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8"/>
    </row>
    <row r="15" spans="1:37" ht="24" customHeight="1">
      <c r="A15" s="56" t="s">
        <v>23</v>
      </c>
      <c r="B15" s="57"/>
      <c r="C15" s="55"/>
      <c r="D15" s="58"/>
      <c r="E15" s="96" t="e">
        <f>#REF!&amp;""</f>
        <v>#REF!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8"/>
    </row>
    <row r="16" spans="1:37" ht="24" customHeight="1" thickBot="1">
      <c r="A16" s="125" t="s">
        <v>24</v>
      </c>
      <c r="B16" s="126"/>
      <c r="C16" s="126"/>
      <c r="D16" s="126"/>
      <c r="E16" s="59"/>
      <c r="F16" s="60"/>
      <c r="G16" s="60"/>
      <c r="H16" s="60"/>
      <c r="I16" s="61"/>
      <c r="J16" s="61"/>
      <c r="K16" s="60"/>
      <c r="L16" s="60"/>
      <c r="M16" s="60"/>
      <c r="N16" s="60"/>
      <c r="O16" s="60" t="s">
        <v>25</v>
      </c>
      <c r="P16" s="60"/>
      <c r="Q16" s="60"/>
      <c r="R16" s="60" t="s">
        <v>26</v>
      </c>
      <c r="S16" s="60"/>
      <c r="T16" s="60" t="s">
        <v>27</v>
      </c>
      <c r="U16" s="60"/>
      <c r="V16" s="5"/>
      <c r="W16" s="5"/>
      <c r="X16" s="5"/>
      <c r="Y16" s="60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62"/>
    </row>
    <row r="17" spans="1:38" ht="20.100000000000001" customHeight="1" thickTop="1">
      <c r="A17" s="127" t="s">
        <v>28</v>
      </c>
      <c r="B17" s="128"/>
      <c r="C17" s="128"/>
      <c r="D17" s="128"/>
      <c r="E17" s="32"/>
      <c r="F17" s="33"/>
      <c r="G17" s="46"/>
      <c r="H17" s="46"/>
      <c r="I17" s="46"/>
      <c r="J17" s="50"/>
      <c r="K17" s="50"/>
      <c r="L17" s="50"/>
      <c r="M17" s="50"/>
      <c r="N17" s="129" t="e">
        <f>#REF!&amp;""</f>
        <v>#REF!</v>
      </c>
      <c r="O17" s="129"/>
      <c r="P17" s="129"/>
      <c r="Q17" s="33" t="s">
        <v>29</v>
      </c>
      <c r="R17" s="33" t="s">
        <v>30</v>
      </c>
      <c r="S17" s="33" t="s">
        <v>31</v>
      </c>
      <c r="T17" s="33"/>
      <c r="U17" s="33"/>
      <c r="V17" s="50"/>
      <c r="W17" s="63" t="s">
        <v>7</v>
      </c>
      <c r="X17" s="46" t="s">
        <v>32</v>
      </c>
      <c r="Y17" s="46" t="s">
        <v>26</v>
      </c>
      <c r="Z17" s="46" t="s">
        <v>33</v>
      </c>
      <c r="AA17" s="63" t="s">
        <v>9</v>
      </c>
      <c r="AB17" s="50"/>
      <c r="AC17" s="50"/>
      <c r="AD17" s="50"/>
      <c r="AE17" s="50"/>
      <c r="AF17" s="63"/>
      <c r="AG17" s="46"/>
      <c r="AH17" s="46"/>
      <c r="AI17" s="46"/>
      <c r="AJ17" s="63"/>
      <c r="AK17" s="40"/>
    </row>
    <row r="18" spans="1:38" ht="20.100000000000001" customHeight="1">
      <c r="A18" s="130" t="s">
        <v>34</v>
      </c>
      <c r="B18" s="97"/>
      <c r="C18" s="97"/>
      <c r="D18" s="97"/>
      <c r="E18" s="131" t="s">
        <v>35</v>
      </c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3"/>
      <c r="AL18" s="53"/>
    </row>
    <row r="19" spans="1:38" ht="20.100000000000001" customHeight="1">
      <c r="A19" s="151" t="s">
        <v>36</v>
      </c>
      <c r="B19" s="111"/>
      <c r="C19" s="111"/>
      <c r="D19" s="111"/>
      <c r="E19" s="134" t="s">
        <v>37</v>
      </c>
      <c r="F19" s="111"/>
      <c r="G19" s="111"/>
      <c r="H19" s="111"/>
      <c r="I19" s="111"/>
      <c r="J19" s="111"/>
      <c r="K19" s="111"/>
      <c r="L19" s="112"/>
      <c r="M19" s="31" t="s">
        <v>38</v>
      </c>
      <c r="N19" s="13"/>
      <c r="O19" s="69" t="s">
        <v>30</v>
      </c>
      <c r="P19" s="97" t="e">
        <f>#REF!&amp;""</f>
        <v>#REF!</v>
      </c>
      <c r="Q19" s="97"/>
      <c r="R19" s="97"/>
      <c r="S19" s="97"/>
      <c r="T19" s="31" t="s">
        <v>39</v>
      </c>
      <c r="U19" s="13"/>
      <c r="V19" s="31" t="s">
        <v>30</v>
      </c>
      <c r="W19" s="31" t="s">
        <v>40</v>
      </c>
      <c r="X19" s="114" t="e">
        <f>#REF!&amp;""</f>
        <v>#REF!</v>
      </c>
      <c r="Y19" s="114"/>
      <c r="Z19" s="114"/>
      <c r="AA19" s="114"/>
      <c r="AB19" s="64" t="s">
        <v>41</v>
      </c>
      <c r="AC19" s="30"/>
      <c r="AD19" s="30"/>
      <c r="AE19" s="30"/>
      <c r="AF19" s="30"/>
      <c r="AG19" s="47"/>
      <c r="AH19" s="47"/>
      <c r="AI19" s="64"/>
      <c r="AJ19" s="30"/>
      <c r="AK19" s="37"/>
    </row>
    <row r="20" spans="1:38" ht="20.100000000000001" customHeight="1">
      <c r="A20" s="152"/>
      <c r="B20" s="136"/>
      <c r="C20" s="136"/>
      <c r="D20" s="136"/>
      <c r="E20" s="153" t="s">
        <v>42</v>
      </c>
      <c r="F20" s="97"/>
      <c r="G20" s="97"/>
      <c r="H20" s="97"/>
      <c r="I20" s="97"/>
      <c r="J20" s="97"/>
      <c r="K20" s="97"/>
      <c r="L20" s="117"/>
      <c r="M20" s="114" t="e">
        <f>#REF!&amp;""</f>
        <v>#REF!</v>
      </c>
      <c r="N20" s="114"/>
      <c r="O20" s="114"/>
      <c r="P20" s="114"/>
      <c r="Q20" s="114"/>
      <c r="R20" s="114"/>
      <c r="S20" s="30" t="s">
        <v>43</v>
      </c>
      <c r="T20" s="30"/>
      <c r="U20" s="30"/>
      <c r="V20" s="64" t="e">
        <f>IF(#REF!="","","（"&amp;#REF!&amp;"配水池系）")</f>
        <v>#REF!</v>
      </c>
      <c r="W20" s="47"/>
      <c r="X20" s="47"/>
      <c r="Y20" s="47"/>
      <c r="Z20" s="30"/>
      <c r="AA20" s="30"/>
      <c r="AB20" s="30"/>
      <c r="AC20" s="64"/>
      <c r="AD20" s="30"/>
      <c r="AE20" s="30"/>
      <c r="AF20" s="30"/>
      <c r="AG20" s="30"/>
      <c r="AH20" s="30"/>
      <c r="AI20" s="30"/>
      <c r="AJ20" s="30"/>
      <c r="AK20" s="37"/>
    </row>
    <row r="21" spans="1:38" ht="20.100000000000001" customHeight="1">
      <c r="A21" s="152"/>
      <c r="B21" s="136"/>
      <c r="C21" s="136"/>
      <c r="D21" s="136"/>
      <c r="E21" s="154" t="s">
        <v>44</v>
      </c>
      <c r="F21" s="155"/>
      <c r="G21" s="155"/>
      <c r="H21" s="155"/>
      <c r="I21" s="155"/>
      <c r="J21" s="155"/>
      <c r="K21" s="155"/>
      <c r="L21" s="156"/>
      <c r="M21" s="73" t="e">
        <f>IF(#REF!="管網あり","■","□")&amp;""</f>
        <v>#REF!</v>
      </c>
      <c r="N21" s="64" t="s">
        <v>45</v>
      </c>
      <c r="O21" s="30"/>
      <c r="P21" s="30"/>
      <c r="Q21" s="30"/>
      <c r="R21" s="30"/>
      <c r="S21" s="73" t="e">
        <f>IF(#REF!="管網なし","■","□")&amp;""</f>
        <v>#REF!</v>
      </c>
      <c r="T21" s="64" t="s">
        <v>46</v>
      </c>
      <c r="U21" s="30"/>
      <c r="V21" s="30"/>
      <c r="W21" s="30"/>
      <c r="X21" s="30"/>
      <c r="Y21" s="30"/>
      <c r="Z21" s="30"/>
      <c r="AA21" s="30"/>
      <c r="AB21" s="30"/>
      <c r="AC21" s="64" t="e">
        <f>IF(#REF!="","","（"&amp;"給水協議"&amp;#REF!&amp;#REF!&amp;#REF!&amp;"）")</f>
        <v>#REF!</v>
      </c>
      <c r="AD21" s="30"/>
      <c r="AE21" s="30"/>
      <c r="AF21" s="30"/>
      <c r="AG21" s="30"/>
      <c r="AH21" s="30"/>
      <c r="AI21" s="30"/>
      <c r="AJ21" s="30"/>
      <c r="AK21" s="37"/>
    </row>
    <row r="22" spans="1:38" ht="12" customHeight="1">
      <c r="A22" s="166" t="s">
        <v>47</v>
      </c>
      <c r="B22" s="155"/>
      <c r="C22" s="155"/>
      <c r="D22" s="155"/>
      <c r="E22" s="134" t="s">
        <v>48</v>
      </c>
      <c r="F22" s="111"/>
      <c r="G22" s="111"/>
      <c r="H22" s="111"/>
      <c r="I22" s="111"/>
      <c r="J22" s="111"/>
      <c r="K22" s="111"/>
      <c r="L22" s="112"/>
      <c r="M22" s="110" t="s">
        <v>49</v>
      </c>
      <c r="N22" s="111"/>
      <c r="O22" s="111"/>
      <c r="P22" s="111" t="e">
        <f>#REF!&amp;""</f>
        <v>#REF!</v>
      </c>
      <c r="Q22" s="111"/>
      <c r="R22" s="111"/>
      <c r="S22" s="111"/>
      <c r="T22" s="143" t="s">
        <v>50</v>
      </c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5"/>
      <c r="AL22" s="53"/>
    </row>
    <row r="23" spans="1:38" ht="12" customHeight="1">
      <c r="A23" s="167"/>
      <c r="B23" s="168"/>
      <c r="C23" s="168"/>
      <c r="D23" s="168"/>
      <c r="E23" s="135"/>
      <c r="F23" s="136"/>
      <c r="G23" s="136"/>
      <c r="H23" s="136"/>
      <c r="I23" s="136"/>
      <c r="J23" s="136"/>
      <c r="K23" s="136"/>
      <c r="L23" s="137"/>
      <c r="M23" s="141"/>
      <c r="N23" s="136"/>
      <c r="O23" s="136"/>
      <c r="P23" s="136"/>
      <c r="Q23" s="136"/>
      <c r="R23" s="136"/>
      <c r="S23" s="136"/>
      <c r="T23" s="78" t="s">
        <v>51</v>
      </c>
      <c r="U23" s="149" t="s">
        <v>52</v>
      </c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50"/>
      <c r="AL23" s="53"/>
    </row>
    <row r="24" spans="1:38" ht="12" customHeight="1">
      <c r="A24" s="167"/>
      <c r="B24" s="168"/>
      <c r="C24" s="168"/>
      <c r="D24" s="168"/>
      <c r="E24" s="135"/>
      <c r="F24" s="136"/>
      <c r="G24" s="136"/>
      <c r="H24" s="136"/>
      <c r="I24" s="136"/>
      <c r="J24" s="136"/>
      <c r="K24" s="136"/>
      <c r="L24" s="137"/>
      <c r="M24" s="141"/>
      <c r="N24" s="136"/>
      <c r="O24" s="136"/>
      <c r="P24" s="136"/>
      <c r="Q24" s="136"/>
      <c r="R24" s="136"/>
      <c r="S24" s="136"/>
      <c r="T24" s="78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50"/>
      <c r="AL24" s="53"/>
    </row>
    <row r="25" spans="1:38" ht="12" customHeight="1">
      <c r="A25" s="167"/>
      <c r="B25" s="168"/>
      <c r="C25" s="168"/>
      <c r="D25" s="168"/>
      <c r="E25" s="135"/>
      <c r="F25" s="136"/>
      <c r="G25" s="136"/>
      <c r="H25" s="136"/>
      <c r="I25" s="136"/>
      <c r="J25" s="136"/>
      <c r="K25" s="136"/>
      <c r="L25" s="137"/>
      <c r="M25" s="141"/>
      <c r="N25" s="136"/>
      <c r="O25" s="136"/>
      <c r="P25" s="136"/>
      <c r="Q25" s="136"/>
      <c r="R25" s="136"/>
      <c r="S25" s="136"/>
      <c r="T25" s="78" t="s">
        <v>51</v>
      </c>
      <c r="U25" s="79" t="s">
        <v>53</v>
      </c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1"/>
      <c r="AL25" s="53"/>
    </row>
    <row r="26" spans="1:38" ht="12" customHeight="1">
      <c r="A26" s="167"/>
      <c r="B26" s="168"/>
      <c r="C26" s="168"/>
      <c r="D26" s="168"/>
      <c r="E26" s="135"/>
      <c r="F26" s="136"/>
      <c r="G26" s="136"/>
      <c r="H26" s="136"/>
      <c r="I26" s="136"/>
      <c r="J26" s="136"/>
      <c r="K26" s="136"/>
      <c r="L26" s="137"/>
      <c r="M26" s="141"/>
      <c r="N26" s="136"/>
      <c r="O26" s="136"/>
      <c r="P26" s="136"/>
      <c r="Q26" s="136"/>
      <c r="R26" s="136"/>
      <c r="S26" s="136"/>
      <c r="T26" s="78" t="s">
        <v>51</v>
      </c>
      <c r="U26" s="4" t="s">
        <v>54</v>
      </c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1"/>
      <c r="AL26" s="53"/>
    </row>
    <row r="27" spans="1:38" ht="12" customHeight="1">
      <c r="A27" s="167"/>
      <c r="B27" s="168"/>
      <c r="C27" s="168"/>
      <c r="D27" s="168"/>
      <c r="E27" s="135"/>
      <c r="F27" s="136"/>
      <c r="G27" s="136"/>
      <c r="H27" s="136"/>
      <c r="I27" s="136"/>
      <c r="J27" s="136"/>
      <c r="K27" s="136"/>
      <c r="L27" s="137"/>
      <c r="M27" s="141"/>
      <c r="N27" s="136"/>
      <c r="O27" s="136"/>
      <c r="P27" s="136"/>
      <c r="Q27" s="136"/>
      <c r="R27" s="136"/>
      <c r="S27" s="136"/>
      <c r="T27" s="78" t="s">
        <v>51</v>
      </c>
      <c r="U27" s="82" t="s">
        <v>55</v>
      </c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1"/>
      <c r="AL27" s="53"/>
    </row>
    <row r="28" spans="1:38" ht="12" customHeight="1">
      <c r="A28" s="167"/>
      <c r="B28" s="168"/>
      <c r="C28" s="168"/>
      <c r="D28" s="168"/>
      <c r="E28" s="135"/>
      <c r="F28" s="136"/>
      <c r="G28" s="136"/>
      <c r="H28" s="136"/>
      <c r="I28" s="136"/>
      <c r="J28" s="136"/>
      <c r="K28" s="136"/>
      <c r="L28" s="137"/>
      <c r="M28" s="142"/>
      <c r="N28" s="139"/>
      <c r="O28" s="139"/>
      <c r="P28" s="139"/>
      <c r="Q28" s="139"/>
      <c r="R28" s="139"/>
      <c r="S28" s="139"/>
      <c r="T28" s="146" t="s">
        <v>56</v>
      </c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8"/>
      <c r="AL28" s="53"/>
    </row>
    <row r="29" spans="1:38" ht="20.100000000000001" customHeight="1">
      <c r="A29" s="167"/>
      <c r="B29" s="168"/>
      <c r="C29" s="168"/>
      <c r="D29" s="168"/>
      <c r="E29" s="138"/>
      <c r="F29" s="139"/>
      <c r="G29" s="139"/>
      <c r="H29" s="139"/>
      <c r="I29" s="139"/>
      <c r="J29" s="139"/>
      <c r="K29" s="139"/>
      <c r="L29" s="140"/>
      <c r="M29" s="64" t="s">
        <v>39</v>
      </c>
      <c r="N29" s="30"/>
      <c r="O29" s="64" t="s">
        <v>30</v>
      </c>
      <c r="P29" s="64" t="s">
        <v>40</v>
      </c>
      <c r="Q29" s="114" t="e">
        <f>#REF!&amp;""</f>
        <v>#REF!</v>
      </c>
      <c r="R29" s="114"/>
      <c r="S29" s="114"/>
      <c r="T29" s="114"/>
      <c r="U29" s="64" t="s">
        <v>41</v>
      </c>
      <c r="V29" s="64"/>
      <c r="W29" s="64"/>
      <c r="X29" s="74"/>
      <c r="Y29" s="74"/>
      <c r="Z29" s="74"/>
      <c r="AA29" s="74"/>
      <c r="AB29" s="64"/>
      <c r="AC29" s="30"/>
      <c r="AD29" s="30"/>
      <c r="AE29" s="30"/>
      <c r="AF29" s="30"/>
      <c r="AG29" s="47"/>
      <c r="AH29" s="47"/>
      <c r="AI29" s="64"/>
      <c r="AJ29" s="30"/>
      <c r="AK29" s="37"/>
      <c r="AL29" s="53"/>
    </row>
    <row r="30" spans="1:38" ht="20.100000000000001" customHeight="1">
      <c r="A30" s="167"/>
      <c r="B30" s="168"/>
      <c r="C30" s="168"/>
      <c r="D30" s="168"/>
      <c r="E30" s="96" t="s">
        <v>57</v>
      </c>
      <c r="F30" s="97"/>
      <c r="G30" s="97"/>
      <c r="H30" s="97"/>
      <c r="I30" s="97"/>
      <c r="J30" s="97"/>
      <c r="K30" s="97"/>
      <c r="L30" s="117"/>
      <c r="M30" s="64" t="s">
        <v>38</v>
      </c>
      <c r="N30" s="30"/>
      <c r="O30" s="73" t="s">
        <v>30</v>
      </c>
      <c r="P30" s="97" t="e">
        <f>#REF!&amp;""</f>
        <v>#REF!</v>
      </c>
      <c r="Q30" s="97"/>
      <c r="R30" s="97"/>
      <c r="S30" s="97"/>
      <c r="T30" s="64" t="s">
        <v>39</v>
      </c>
      <c r="U30" s="30"/>
      <c r="V30" s="64" t="s">
        <v>30</v>
      </c>
      <c r="W30" s="64" t="s">
        <v>40</v>
      </c>
      <c r="X30" s="114" t="e">
        <f>#REF!&amp;""</f>
        <v>#REF!</v>
      </c>
      <c r="Y30" s="114"/>
      <c r="Z30" s="114"/>
      <c r="AA30" s="114"/>
      <c r="AB30" s="64" t="s">
        <v>41</v>
      </c>
      <c r="AC30" s="30"/>
      <c r="AD30" s="30"/>
      <c r="AE30" s="30"/>
      <c r="AF30" s="30"/>
      <c r="AG30" s="47"/>
      <c r="AH30" s="47"/>
      <c r="AI30" s="64"/>
      <c r="AJ30" s="30"/>
      <c r="AK30" s="37"/>
    </row>
    <row r="31" spans="1:38" ht="20.100000000000001" customHeight="1">
      <c r="A31" s="167"/>
      <c r="B31" s="168"/>
      <c r="C31" s="168"/>
      <c r="D31" s="168"/>
      <c r="E31" s="96" t="s">
        <v>58</v>
      </c>
      <c r="F31" s="97"/>
      <c r="G31" s="97"/>
      <c r="H31" s="97"/>
      <c r="I31" s="97"/>
      <c r="J31" s="97"/>
      <c r="K31" s="97"/>
      <c r="L31" s="117"/>
      <c r="M31" s="30"/>
      <c r="N31" s="47"/>
      <c r="O31" s="47"/>
      <c r="P31" s="47"/>
      <c r="Q31" s="30"/>
      <c r="R31" s="114" t="e">
        <f>#REF!&amp;""</f>
        <v>#REF!</v>
      </c>
      <c r="S31" s="114"/>
      <c r="T31" s="114"/>
      <c r="U31" s="114"/>
      <c r="V31" s="30" t="s">
        <v>59</v>
      </c>
      <c r="W31" s="54" t="s">
        <v>60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7"/>
    </row>
    <row r="32" spans="1:38" ht="20.100000000000001" customHeight="1">
      <c r="A32" s="167"/>
      <c r="B32" s="168"/>
      <c r="C32" s="168"/>
      <c r="D32" s="168"/>
      <c r="E32" s="96" t="s">
        <v>61</v>
      </c>
      <c r="F32" s="97"/>
      <c r="G32" s="97"/>
      <c r="H32" s="97"/>
      <c r="I32" s="97"/>
      <c r="J32" s="97"/>
      <c r="K32" s="97"/>
      <c r="L32" s="117"/>
      <c r="M32" s="136" t="s">
        <v>62</v>
      </c>
      <c r="N32" s="136"/>
      <c r="O32" s="136"/>
      <c r="P32" s="136"/>
      <c r="Q32" s="136"/>
      <c r="R32" s="136"/>
      <c r="S32" s="136"/>
      <c r="T32" s="136"/>
      <c r="U32" s="71" t="s">
        <v>40</v>
      </c>
      <c r="V32" s="163" t="e">
        <f>#REF!&amp;""</f>
        <v>#REF!</v>
      </c>
      <c r="W32" s="163"/>
      <c r="X32" s="163"/>
      <c r="Y32" s="66" t="s">
        <v>63</v>
      </c>
      <c r="Z32" s="71" t="s">
        <v>40</v>
      </c>
      <c r="AA32" s="163" t="e">
        <f>#REF!&amp;""</f>
        <v>#REF!</v>
      </c>
      <c r="AB32" s="163"/>
      <c r="AC32" s="163"/>
      <c r="AG32" s="2"/>
      <c r="AH32" s="2"/>
      <c r="AI32" s="2"/>
      <c r="AJ32" s="2"/>
      <c r="AK32" s="39"/>
    </row>
    <row r="33" spans="1:46" ht="20.100000000000001" customHeight="1">
      <c r="A33" s="167"/>
      <c r="B33" s="168"/>
      <c r="C33" s="168"/>
      <c r="D33" s="168"/>
      <c r="E33" s="96"/>
      <c r="F33" s="97"/>
      <c r="G33" s="97"/>
      <c r="H33" s="97"/>
      <c r="I33" s="97"/>
      <c r="J33" s="97"/>
      <c r="K33" s="97"/>
      <c r="L33" s="117"/>
      <c r="M33" s="136" t="s">
        <v>64</v>
      </c>
      <c r="N33" s="136"/>
      <c r="O33" s="136"/>
      <c r="P33" s="136"/>
      <c r="Q33" s="136"/>
      <c r="R33" s="136"/>
      <c r="S33" s="136"/>
      <c r="T33" s="136"/>
      <c r="U33" s="71" t="s">
        <v>40</v>
      </c>
      <c r="V33" s="101" t="e">
        <f>#REF!&amp;""</f>
        <v>#REF!</v>
      </c>
      <c r="W33" s="101"/>
      <c r="X33" s="101"/>
      <c r="Y33" s="66" t="s">
        <v>63</v>
      </c>
      <c r="Z33" s="71" t="s">
        <v>40</v>
      </c>
      <c r="AA33" s="101" t="e">
        <f>#REF!&amp;""</f>
        <v>#REF!</v>
      </c>
      <c r="AB33" s="101"/>
      <c r="AC33" s="101"/>
      <c r="AG33" s="66"/>
      <c r="AI33" s="5"/>
      <c r="AJ33" s="5"/>
      <c r="AK33" s="39"/>
    </row>
    <row r="34" spans="1:46" ht="20.100000000000001" customHeight="1">
      <c r="A34" s="167"/>
      <c r="B34" s="168"/>
      <c r="C34" s="168"/>
      <c r="D34" s="168"/>
      <c r="E34" s="96"/>
      <c r="F34" s="97"/>
      <c r="G34" s="97"/>
      <c r="H34" s="97"/>
      <c r="I34" s="97"/>
      <c r="J34" s="97"/>
      <c r="K34" s="97"/>
      <c r="L34" s="117"/>
      <c r="M34" s="139" t="s">
        <v>65</v>
      </c>
      <c r="N34" s="139"/>
      <c r="O34" s="139"/>
      <c r="P34" s="139"/>
      <c r="Q34" s="139"/>
      <c r="R34" s="139"/>
      <c r="S34" s="139"/>
      <c r="T34" s="139"/>
      <c r="U34" s="72" t="s">
        <v>40</v>
      </c>
      <c r="V34" s="119" t="e">
        <f>#REF!&amp;""</f>
        <v>#REF!</v>
      </c>
      <c r="W34" s="119"/>
      <c r="X34" s="119"/>
      <c r="Y34" s="13" t="s">
        <v>63</v>
      </c>
      <c r="Z34" s="72" t="s">
        <v>40</v>
      </c>
      <c r="AA34" s="119" t="e">
        <f>#REF!&amp;""</f>
        <v>#REF!</v>
      </c>
      <c r="AB34" s="119"/>
      <c r="AC34" s="119"/>
      <c r="AD34" s="13"/>
      <c r="AE34" s="13"/>
      <c r="AF34" s="13"/>
      <c r="AG34" s="13"/>
      <c r="AH34" s="13"/>
      <c r="AI34" s="13"/>
      <c r="AJ34" s="13"/>
      <c r="AK34" s="41"/>
    </row>
    <row r="35" spans="1:46" ht="12" customHeight="1">
      <c r="A35" s="167"/>
      <c r="B35" s="168"/>
      <c r="C35" s="168"/>
      <c r="D35" s="168"/>
      <c r="E35" s="153" t="s">
        <v>66</v>
      </c>
      <c r="F35" s="97"/>
      <c r="G35" s="97"/>
      <c r="H35" s="97"/>
      <c r="I35" s="97"/>
      <c r="J35" s="97"/>
      <c r="K35" s="97"/>
      <c r="L35" s="117"/>
      <c r="M35" s="141" t="s">
        <v>67</v>
      </c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60"/>
      <c r="AL35" s="53"/>
      <c r="AM35" s="49"/>
      <c r="AN35" s="49"/>
      <c r="AO35" s="49"/>
      <c r="AP35" s="49"/>
      <c r="AQ35" s="49"/>
      <c r="AR35" s="49"/>
      <c r="AS35" s="49"/>
      <c r="AT35" s="49"/>
    </row>
    <row r="36" spans="1:46" ht="20.100000000000001" customHeight="1">
      <c r="A36" s="167"/>
      <c r="B36" s="168"/>
      <c r="C36" s="168"/>
      <c r="D36" s="168"/>
      <c r="E36" s="96"/>
      <c r="F36" s="97"/>
      <c r="G36" s="97"/>
      <c r="H36" s="97"/>
      <c r="I36" s="97"/>
      <c r="J36" s="97"/>
      <c r="K36" s="97"/>
      <c r="L36" s="117"/>
      <c r="M36" s="161" t="s">
        <v>68</v>
      </c>
      <c r="N36" s="162"/>
      <c r="O36" s="162"/>
      <c r="P36" s="162"/>
      <c r="Q36" s="162"/>
      <c r="R36" s="162"/>
      <c r="S36" s="162"/>
      <c r="T36" s="162"/>
      <c r="U36" s="67" t="s">
        <v>40</v>
      </c>
      <c r="V36" s="163" t="e">
        <f>#REF!&amp;""</f>
        <v>#REF!</v>
      </c>
      <c r="W36" s="163"/>
      <c r="X36" s="67" t="s">
        <v>41</v>
      </c>
      <c r="Y36" s="70" t="s">
        <v>30</v>
      </c>
      <c r="Z36" s="70" t="e">
        <f>#REF!&amp;""</f>
        <v>#REF!</v>
      </c>
      <c r="AA36" s="67" t="s">
        <v>69</v>
      </c>
      <c r="AB36" s="51"/>
      <c r="AC36" s="51"/>
      <c r="AD36" s="51"/>
      <c r="AE36" s="67"/>
      <c r="AF36" s="51"/>
      <c r="AG36" s="51"/>
      <c r="AH36" s="51"/>
      <c r="AI36" s="48"/>
      <c r="AJ36" s="67"/>
      <c r="AK36" s="52"/>
    </row>
    <row r="37" spans="1:46" ht="20.100000000000001" customHeight="1">
      <c r="A37" s="167"/>
      <c r="B37" s="168"/>
      <c r="C37" s="168"/>
      <c r="D37" s="168"/>
      <c r="E37" s="96"/>
      <c r="F37" s="97"/>
      <c r="G37" s="97"/>
      <c r="H37" s="97"/>
      <c r="I37" s="97"/>
      <c r="J37" s="97"/>
      <c r="K37" s="97"/>
      <c r="L37" s="117"/>
      <c r="M37" s="164" t="s">
        <v>70</v>
      </c>
      <c r="N37" s="165"/>
      <c r="O37" s="165"/>
      <c r="P37" s="165"/>
      <c r="Q37" s="165"/>
      <c r="R37" s="165"/>
      <c r="S37" s="165"/>
      <c r="T37" s="165"/>
      <c r="U37" s="31" t="s">
        <v>40</v>
      </c>
      <c r="V37" s="119" t="e">
        <f>#REF!&amp;""</f>
        <v>#REF!</v>
      </c>
      <c r="W37" s="119"/>
      <c r="X37" s="31" t="s">
        <v>41</v>
      </c>
      <c r="Y37" s="72" t="s">
        <v>30</v>
      </c>
      <c r="Z37" s="72" t="e">
        <f>#REF!&amp;""</f>
        <v>#REF!</v>
      </c>
      <c r="AA37" s="31" t="s">
        <v>69</v>
      </c>
      <c r="AB37" s="13"/>
      <c r="AC37" s="13"/>
      <c r="AD37" s="13"/>
      <c r="AE37" s="31"/>
      <c r="AF37" s="13"/>
      <c r="AG37" s="13"/>
      <c r="AH37" s="13"/>
      <c r="AI37" s="15"/>
      <c r="AJ37" s="31"/>
      <c r="AK37" s="41"/>
    </row>
    <row r="38" spans="1:46" ht="12" customHeight="1">
      <c r="A38" s="167"/>
      <c r="B38" s="168"/>
      <c r="C38" s="168"/>
      <c r="D38" s="168"/>
      <c r="E38" s="96"/>
      <c r="F38" s="97"/>
      <c r="G38" s="97"/>
      <c r="H38" s="97"/>
      <c r="I38" s="97"/>
      <c r="J38" s="97"/>
      <c r="K38" s="97"/>
      <c r="L38" s="117"/>
      <c r="M38" s="116" t="s">
        <v>71</v>
      </c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8"/>
    </row>
    <row r="39" spans="1:46" ht="20.100000000000001" customHeight="1">
      <c r="A39" s="167"/>
      <c r="B39" s="168"/>
      <c r="C39" s="168"/>
      <c r="D39" s="168"/>
      <c r="E39" s="96"/>
      <c r="F39" s="97"/>
      <c r="G39" s="97"/>
      <c r="H39" s="97"/>
      <c r="I39" s="97"/>
      <c r="J39" s="97"/>
      <c r="K39" s="97"/>
      <c r="L39" s="117"/>
      <c r="M39" s="171" t="s">
        <v>72</v>
      </c>
      <c r="N39" s="172"/>
      <c r="O39" s="172"/>
      <c r="P39" s="172"/>
      <c r="Q39" s="172"/>
      <c r="R39" s="172"/>
      <c r="S39" s="172"/>
      <c r="T39" s="172"/>
      <c r="U39" s="64" t="s">
        <v>40</v>
      </c>
      <c r="V39" s="114" t="e">
        <f>#REF!&amp;""</f>
        <v>#REF!</v>
      </c>
      <c r="W39" s="114"/>
      <c r="X39" s="64" t="s">
        <v>41</v>
      </c>
      <c r="Y39" s="30" t="s">
        <v>73</v>
      </c>
      <c r="Z39" s="74" t="e">
        <f>#REF!&amp;""</f>
        <v>#REF!</v>
      </c>
      <c r="AA39" s="67" t="s">
        <v>69</v>
      </c>
      <c r="AB39" s="30"/>
      <c r="AC39" s="30"/>
      <c r="AD39" s="30"/>
      <c r="AE39" s="64"/>
      <c r="AF39" s="30"/>
      <c r="AG39" s="30"/>
      <c r="AH39" s="30"/>
      <c r="AI39" s="47"/>
      <c r="AJ39" s="64"/>
      <c r="AK39" s="37"/>
    </row>
    <row r="40" spans="1:46" ht="12" customHeight="1">
      <c r="A40" s="167"/>
      <c r="B40" s="168"/>
      <c r="C40" s="168"/>
      <c r="D40" s="168"/>
      <c r="E40" s="96"/>
      <c r="F40" s="97"/>
      <c r="G40" s="97"/>
      <c r="H40" s="97"/>
      <c r="I40" s="97"/>
      <c r="J40" s="97"/>
      <c r="K40" s="97"/>
      <c r="L40" s="117"/>
      <c r="M40" s="116" t="s">
        <v>74</v>
      </c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8"/>
    </row>
    <row r="41" spans="1:46" ht="20.100000000000001" customHeight="1">
      <c r="A41" s="169"/>
      <c r="B41" s="170"/>
      <c r="C41" s="170"/>
      <c r="D41" s="170"/>
      <c r="E41" s="96"/>
      <c r="F41" s="97"/>
      <c r="G41" s="97"/>
      <c r="H41" s="97"/>
      <c r="I41" s="97"/>
      <c r="J41" s="97"/>
      <c r="K41" s="97"/>
      <c r="L41" s="117"/>
      <c r="M41" s="171" t="s">
        <v>75</v>
      </c>
      <c r="N41" s="172"/>
      <c r="O41" s="172"/>
      <c r="P41" s="172"/>
      <c r="Q41" s="172"/>
      <c r="R41" s="172"/>
      <c r="S41" s="172"/>
      <c r="T41" s="172"/>
      <c r="U41" s="64" t="s">
        <v>40</v>
      </c>
      <c r="V41" s="114" t="e">
        <f>#REF!&amp;""</f>
        <v>#REF!</v>
      </c>
      <c r="W41" s="114"/>
      <c r="X41" s="64" t="s">
        <v>41</v>
      </c>
      <c r="Y41" s="30" t="s">
        <v>73</v>
      </c>
      <c r="Z41" s="74" t="e">
        <f>#REF!&amp;""</f>
        <v>#REF!</v>
      </c>
      <c r="AA41" s="64" t="s">
        <v>69</v>
      </c>
      <c r="AB41" s="30"/>
      <c r="AC41" s="30"/>
      <c r="AD41" s="30"/>
      <c r="AE41" s="64"/>
      <c r="AF41" s="30"/>
      <c r="AG41" s="30"/>
      <c r="AH41" s="30"/>
      <c r="AI41" s="47"/>
      <c r="AJ41" s="64"/>
      <c r="AK41" s="37"/>
    </row>
    <row r="42" spans="1:46" ht="20.100000000000001" customHeight="1">
      <c r="A42" s="152" t="s">
        <v>76</v>
      </c>
      <c r="B42" s="136"/>
      <c r="C42" s="136"/>
      <c r="D42" s="157"/>
      <c r="E42" s="10"/>
      <c r="F42" s="66" t="s">
        <v>26</v>
      </c>
      <c r="G42" s="66" t="s">
        <v>77</v>
      </c>
      <c r="H42" s="68"/>
      <c r="I42" s="68"/>
      <c r="J42" s="68"/>
      <c r="L42" s="68" t="s">
        <v>26</v>
      </c>
      <c r="M42" s="66" t="s">
        <v>78</v>
      </c>
      <c r="O42" s="71"/>
      <c r="P42" s="71"/>
      <c r="Q42" s="66"/>
      <c r="W42" s="66"/>
      <c r="AE42" s="71"/>
      <c r="AF42" s="71"/>
      <c r="AG42" s="66"/>
      <c r="AK42" s="39"/>
    </row>
    <row r="43" spans="1:46" ht="20.100000000000001" customHeight="1">
      <c r="A43" s="158"/>
      <c r="B43" s="139"/>
      <c r="C43" s="139"/>
      <c r="D43" s="159"/>
      <c r="E43" s="75"/>
      <c r="F43" s="31" t="s">
        <v>26</v>
      </c>
      <c r="G43" s="31" t="s">
        <v>79</v>
      </c>
      <c r="H43" s="69"/>
      <c r="I43" s="69"/>
      <c r="J43" s="69"/>
      <c r="K43" s="69"/>
      <c r="L43" s="69" t="s">
        <v>26</v>
      </c>
      <c r="M43" s="31" t="s">
        <v>80</v>
      </c>
      <c r="N43" s="13"/>
      <c r="O43" s="72"/>
      <c r="P43" s="72"/>
      <c r="Q43" s="31"/>
      <c r="R43" s="13"/>
      <c r="S43" s="13"/>
      <c r="T43" s="69" t="s">
        <v>26</v>
      </c>
      <c r="U43" s="31" t="s">
        <v>81</v>
      </c>
      <c r="V43" s="13"/>
      <c r="W43" s="31"/>
      <c r="X43" s="13"/>
      <c r="Y43" s="13"/>
      <c r="Z43" s="13"/>
      <c r="AA43" s="13"/>
      <c r="AB43" s="13"/>
      <c r="AC43" s="69" t="s">
        <v>26</v>
      </c>
      <c r="AD43" s="31" t="s">
        <v>82</v>
      </c>
      <c r="AE43" s="72"/>
      <c r="AF43" s="72"/>
      <c r="AG43" s="31"/>
      <c r="AH43" s="13"/>
      <c r="AI43" s="13"/>
      <c r="AJ43" s="13"/>
      <c r="AK43" s="41"/>
    </row>
    <row r="44" spans="1:46" ht="20.100000000000001" customHeight="1">
      <c r="A44" s="152" t="s">
        <v>83</v>
      </c>
      <c r="B44" s="136"/>
      <c r="C44" s="136"/>
      <c r="D44" s="157"/>
      <c r="E44" s="68"/>
      <c r="F44" s="176" t="s">
        <v>84</v>
      </c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7"/>
    </row>
    <row r="45" spans="1:46" ht="20.100000000000001" customHeight="1">
      <c r="A45" s="152"/>
      <c r="B45" s="136"/>
      <c r="C45" s="136"/>
      <c r="D45" s="157"/>
      <c r="E45" s="68"/>
      <c r="F45" s="178" t="s">
        <v>85</v>
      </c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9"/>
    </row>
    <row r="46" spans="1:46" ht="20.100000000000001" customHeight="1">
      <c r="A46" s="152"/>
      <c r="B46" s="136"/>
      <c r="C46" s="136"/>
      <c r="D46" s="157"/>
      <c r="E46" s="6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9"/>
    </row>
    <row r="47" spans="1:46" ht="20.100000000000001" customHeight="1">
      <c r="A47" s="173"/>
      <c r="B47" s="174"/>
      <c r="C47" s="174"/>
      <c r="D47" s="175"/>
      <c r="E47" s="77"/>
      <c r="F47" s="180" t="e">
        <f>IF(#REF!="","","・"&amp;#REF!&amp;"")</f>
        <v>#REF!</v>
      </c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1"/>
    </row>
    <row r="48" spans="1:46" ht="18" customHeight="1">
      <c r="A48" s="38"/>
    </row>
    <row r="49" ht="18" customHeight="1"/>
    <row r="50" ht="18" customHeight="1"/>
    <row r="51" ht="18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</sheetData>
  <sheetProtection selectLockedCells="1"/>
  <mergeCells count="74">
    <mergeCell ref="M41:T41"/>
    <mergeCell ref="V41:W41"/>
    <mergeCell ref="M32:T32"/>
    <mergeCell ref="V32:X32"/>
    <mergeCell ref="AA32:AC32"/>
    <mergeCell ref="M33:T33"/>
    <mergeCell ref="V33:X33"/>
    <mergeCell ref="V39:W39"/>
    <mergeCell ref="A44:D47"/>
    <mergeCell ref="F44:AK44"/>
    <mergeCell ref="F45:AK45"/>
    <mergeCell ref="F46:AK46"/>
    <mergeCell ref="F47:AK47"/>
    <mergeCell ref="A42:D43"/>
    <mergeCell ref="M34:T34"/>
    <mergeCell ref="V34:X34"/>
    <mergeCell ref="AA34:AC34"/>
    <mergeCell ref="E35:L41"/>
    <mergeCell ref="M35:AK35"/>
    <mergeCell ref="M36:T36"/>
    <mergeCell ref="V36:W36"/>
    <mergeCell ref="M37:T37"/>
    <mergeCell ref="V37:W37"/>
    <mergeCell ref="M38:AK38"/>
    <mergeCell ref="A22:D41"/>
    <mergeCell ref="E30:L30"/>
    <mergeCell ref="M39:T39"/>
    <mergeCell ref="X30:AA30"/>
    <mergeCell ref="M40:AK40"/>
    <mergeCell ref="A19:D21"/>
    <mergeCell ref="E19:L19"/>
    <mergeCell ref="P19:S19"/>
    <mergeCell ref="E20:L20"/>
    <mergeCell ref="M20:R20"/>
    <mergeCell ref="E21:L21"/>
    <mergeCell ref="X19:AA19"/>
    <mergeCell ref="E22:L29"/>
    <mergeCell ref="Q29:T29"/>
    <mergeCell ref="AA33:AC33"/>
    <mergeCell ref="E31:L31"/>
    <mergeCell ref="R31:U31"/>
    <mergeCell ref="M22:O28"/>
    <mergeCell ref="P22:S28"/>
    <mergeCell ref="T22:AK22"/>
    <mergeCell ref="T28:AK28"/>
    <mergeCell ref="U23:AK24"/>
    <mergeCell ref="E32:L34"/>
    <mergeCell ref="P30:S30"/>
    <mergeCell ref="E15:AK15"/>
    <mergeCell ref="A16:D16"/>
    <mergeCell ref="A17:D17"/>
    <mergeCell ref="N17:P17"/>
    <mergeCell ref="A18:D18"/>
    <mergeCell ref="E18:AK18"/>
    <mergeCell ref="A3:Q4"/>
    <mergeCell ref="H6:J6"/>
    <mergeCell ref="L6:N6"/>
    <mergeCell ref="A10:D10"/>
    <mergeCell ref="P10:R10"/>
    <mergeCell ref="E14:AK14"/>
    <mergeCell ref="AA10:AB10"/>
    <mergeCell ref="A11:D12"/>
    <mergeCell ref="E11:K12"/>
    <mergeCell ref="L11:U12"/>
    <mergeCell ref="V11:AA11"/>
    <mergeCell ref="AB11:AK11"/>
    <mergeCell ref="V12:AA12"/>
    <mergeCell ref="AB12:AK12"/>
    <mergeCell ref="V10:W10"/>
    <mergeCell ref="A13:D13"/>
    <mergeCell ref="E13:J13"/>
    <mergeCell ref="O13:R13"/>
    <mergeCell ref="W13:AB13"/>
    <mergeCell ref="AD13:AK13"/>
  </mergeCells>
  <phoneticPr fontId="1"/>
  <conditionalFormatting sqref="X17">
    <cfRule type="expression" dxfId="7" priority="4">
      <formula>#REF!="無し"</formula>
    </cfRule>
  </conditionalFormatting>
  <conditionalFormatting sqref="Z17">
    <cfRule type="expression" dxfId="6" priority="3">
      <formula>#REF!="有り"</formula>
    </cfRule>
  </conditionalFormatting>
  <conditionalFormatting sqref="O16">
    <cfRule type="expression" dxfId="5" priority="2">
      <formula>#REF!="無し"</formula>
    </cfRule>
  </conditionalFormatting>
  <conditionalFormatting sqref="T16">
    <cfRule type="expression" dxfId="4" priority="1">
      <formula>#REF!="有り"</formula>
    </cfRule>
  </conditionalFormatting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62"/>
  <sheetViews>
    <sheetView showGridLines="0" tabSelected="1" view="pageBreakPreview" zoomScale="130" zoomScaleNormal="130" zoomScaleSheetLayoutView="130" workbookViewId="0">
      <selection activeCell="P22" sqref="P22"/>
    </sheetView>
  </sheetViews>
  <sheetFormatPr defaultColWidth="5.625" defaultRowHeight="12" customHeight="1"/>
  <cols>
    <col min="1" max="1" width="2" style="1" customWidth="1"/>
    <col min="2" max="2" width="2.625" style="1" customWidth="1"/>
    <col min="3" max="4" width="4.125" style="1" customWidth="1"/>
    <col min="5" max="5" width="0.875" style="1" customWidth="1"/>
    <col min="6" max="11" width="2.25" style="1" customWidth="1"/>
    <col min="12" max="21" width="2" style="1" customWidth="1"/>
    <col min="22" max="25" width="2.25" style="1" customWidth="1"/>
    <col min="26" max="37" width="2.125" style="1" customWidth="1"/>
    <col min="38" max="16384" width="5.625" style="1"/>
  </cols>
  <sheetData>
    <row r="1" spans="1:37" ht="12" customHeight="1"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ht="15" customHeight="1">
      <c r="Y2" s="12"/>
      <c r="Z2" s="11" t="s">
        <v>0</v>
      </c>
      <c r="AA2" s="8"/>
      <c r="AB2" s="9"/>
      <c r="AC2" s="26"/>
      <c r="AD2" s="42"/>
      <c r="AE2" s="3" t="s">
        <v>1</v>
      </c>
      <c r="AF2" s="6"/>
      <c r="AG2" s="28"/>
      <c r="AH2" s="42"/>
      <c r="AI2" s="3" t="s">
        <v>1</v>
      </c>
      <c r="AK2" s="16"/>
    </row>
    <row r="3" spans="1:37" ht="3" customHeight="1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Y3" s="12"/>
      <c r="Z3" s="7"/>
      <c r="AA3" s="4"/>
      <c r="AB3" s="7"/>
      <c r="AC3" s="27"/>
      <c r="AF3" s="7"/>
      <c r="AG3" s="27"/>
      <c r="AK3" s="12"/>
    </row>
    <row r="4" spans="1:37" ht="1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Y4" s="12"/>
      <c r="Z4" s="19" t="s">
        <v>3</v>
      </c>
      <c r="AA4" s="20"/>
      <c r="AB4" s="21"/>
      <c r="AC4" s="25"/>
      <c r="AD4" s="22"/>
      <c r="AE4" s="23" t="s">
        <v>4</v>
      </c>
      <c r="AF4" s="22"/>
      <c r="AG4" s="29"/>
      <c r="AH4" s="24" t="s">
        <v>5</v>
      </c>
      <c r="AI4" s="20"/>
      <c r="AJ4" s="21"/>
      <c r="AK4" s="25"/>
    </row>
    <row r="5" spans="1:37" ht="12" customHeight="1">
      <c r="Y5" s="12"/>
      <c r="Z5" s="5"/>
      <c r="AA5" s="5"/>
      <c r="AB5" s="5"/>
      <c r="AC5" s="17"/>
      <c r="AD5" s="5"/>
      <c r="AE5" s="5"/>
      <c r="AF5" s="5"/>
      <c r="AG5" s="17"/>
      <c r="AH5" s="5"/>
      <c r="AI5" s="5"/>
      <c r="AJ5" s="5"/>
      <c r="AK5" s="17"/>
    </row>
    <row r="6" spans="1:37" ht="12" customHeight="1">
      <c r="B6" s="2" t="s">
        <v>6</v>
      </c>
      <c r="G6" s="1" t="s">
        <v>7</v>
      </c>
      <c r="H6" s="101"/>
      <c r="I6" s="101"/>
      <c r="J6" s="101"/>
      <c r="K6" s="71" t="s">
        <v>8</v>
      </c>
      <c r="L6" s="101"/>
      <c r="M6" s="101"/>
      <c r="N6" s="101"/>
      <c r="O6" s="1" t="s">
        <v>9</v>
      </c>
      <c r="Y6" s="12"/>
      <c r="Z6" s="5"/>
      <c r="AA6" s="5"/>
      <c r="AB6" s="5"/>
      <c r="AC6" s="17"/>
      <c r="AD6" s="5"/>
      <c r="AE6" s="5"/>
      <c r="AF6" s="5"/>
      <c r="AG6" s="17"/>
      <c r="AH6" s="5"/>
      <c r="AI6" s="5"/>
      <c r="AJ6" s="5"/>
      <c r="AK6" s="17"/>
    </row>
    <row r="7" spans="1:37" ht="10.5" customHeight="1">
      <c r="Y7" s="12"/>
      <c r="Z7" s="5"/>
      <c r="AA7" s="5"/>
      <c r="AB7" s="5"/>
      <c r="AC7" s="17"/>
      <c r="AD7" s="5"/>
      <c r="AE7" s="5"/>
      <c r="AF7" s="5"/>
      <c r="AG7" s="17"/>
      <c r="AH7" s="5"/>
      <c r="AI7" s="5"/>
      <c r="AJ7" s="5"/>
      <c r="AK7" s="17"/>
    </row>
    <row r="8" spans="1:37" ht="7.5" customHeight="1">
      <c r="Y8" s="12"/>
      <c r="Z8" s="14"/>
      <c r="AA8" s="15"/>
      <c r="AB8" s="15"/>
      <c r="AC8" s="18"/>
      <c r="AD8" s="15"/>
      <c r="AE8" s="15"/>
      <c r="AF8" s="15"/>
      <c r="AG8" s="18"/>
      <c r="AH8" s="15"/>
      <c r="AI8" s="15"/>
      <c r="AJ8" s="15"/>
      <c r="AK8" s="18"/>
    </row>
    <row r="9" spans="1:37" ht="14.25" customHeight="1"/>
    <row r="10" spans="1:37" ht="21.95" customHeight="1">
      <c r="A10" s="124" t="s">
        <v>10</v>
      </c>
      <c r="B10" s="99"/>
      <c r="C10" s="99"/>
      <c r="D10" s="99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76"/>
      <c r="P10" s="99"/>
      <c r="Q10" s="99"/>
      <c r="R10" s="99"/>
      <c r="S10" s="76" t="s">
        <v>11</v>
      </c>
      <c r="T10" s="35"/>
      <c r="U10" s="35"/>
      <c r="V10" s="99"/>
      <c r="W10" s="99"/>
      <c r="X10" s="76" t="s">
        <v>12</v>
      </c>
      <c r="Y10" s="35"/>
      <c r="Z10" s="35"/>
      <c r="AA10" s="99"/>
      <c r="AB10" s="99"/>
      <c r="AC10" s="76" t="s">
        <v>13</v>
      </c>
      <c r="AD10" s="35"/>
      <c r="AE10" s="35"/>
      <c r="AF10" s="35"/>
      <c r="AG10" s="35"/>
      <c r="AH10" s="35"/>
      <c r="AI10" s="35"/>
      <c r="AJ10" s="35"/>
      <c r="AK10" s="36"/>
    </row>
    <row r="11" spans="1:37" ht="18" customHeight="1">
      <c r="A11" s="100" t="s">
        <v>14</v>
      </c>
      <c r="B11" s="101"/>
      <c r="C11" s="101"/>
      <c r="D11" s="101"/>
      <c r="E11" s="102" t="s">
        <v>15</v>
      </c>
      <c r="F11" s="103"/>
      <c r="G11" s="103"/>
      <c r="H11" s="103"/>
      <c r="I11" s="103"/>
      <c r="J11" s="103"/>
      <c r="K11" s="104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10" t="s">
        <v>16</v>
      </c>
      <c r="W11" s="111"/>
      <c r="X11" s="111"/>
      <c r="Y11" s="111"/>
      <c r="Z11" s="111"/>
      <c r="AA11" s="112"/>
      <c r="AB11" s="113"/>
      <c r="AC11" s="114"/>
      <c r="AD11" s="114"/>
      <c r="AE11" s="114"/>
      <c r="AF11" s="114"/>
      <c r="AG11" s="114"/>
      <c r="AH11" s="114"/>
      <c r="AI11" s="114"/>
      <c r="AJ11" s="114"/>
      <c r="AK11" s="115"/>
    </row>
    <row r="12" spans="1:37" ht="18" customHeight="1">
      <c r="A12" s="100"/>
      <c r="B12" s="101"/>
      <c r="C12" s="101"/>
      <c r="D12" s="101"/>
      <c r="E12" s="105"/>
      <c r="F12" s="106"/>
      <c r="G12" s="106"/>
      <c r="H12" s="106"/>
      <c r="I12" s="106"/>
      <c r="J12" s="106"/>
      <c r="K12" s="107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16" t="s">
        <v>17</v>
      </c>
      <c r="W12" s="97"/>
      <c r="X12" s="97"/>
      <c r="Y12" s="97"/>
      <c r="Z12" s="97"/>
      <c r="AA12" s="117"/>
      <c r="AB12" s="118"/>
      <c r="AC12" s="119"/>
      <c r="AD12" s="119"/>
      <c r="AE12" s="119"/>
      <c r="AF12" s="119"/>
      <c r="AG12" s="119"/>
      <c r="AH12" s="119"/>
      <c r="AI12" s="119"/>
      <c r="AJ12" s="119"/>
      <c r="AK12" s="120"/>
    </row>
    <row r="13" spans="1:37" ht="21.95" customHeight="1">
      <c r="A13" s="121" t="s">
        <v>18</v>
      </c>
      <c r="B13" s="114"/>
      <c r="C13" s="114"/>
      <c r="D13" s="114"/>
      <c r="E13" s="122"/>
      <c r="F13" s="114"/>
      <c r="G13" s="114"/>
      <c r="H13" s="114"/>
      <c r="I13" s="114"/>
      <c r="J13" s="114"/>
      <c r="K13" s="64" t="s">
        <v>19</v>
      </c>
      <c r="L13" s="30"/>
      <c r="M13" s="30"/>
      <c r="N13" s="30"/>
      <c r="O13" s="114"/>
      <c r="P13" s="114"/>
      <c r="Q13" s="114"/>
      <c r="R13" s="114"/>
      <c r="S13" s="64" t="s">
        <v>20</v>
      </c>
      <c r="T13" s="30"/>
      <c r="U13" s="30"/>
      <c r="V13" s="30"/>
      <c r="W13" s="114"/>
      <c r="X13" s="114"/>
      <c r="Y13" s="114"/>
      <c r="Z13" s="114"/>
      <c r="AA13" s="114"/>
      <c r="AB13" s="114"/>
      <c r="AC13" s="64" t="s">
        <v>21</v>
      </c>
      <c r="AD13" s="114"/>
      <c r="AE13" s="114"/>
      <c r="AF13" s="114"/>
      <c r="AG13" s="114"/>
      <c r="AH13" s="114"/>
      <c r="AI13" s="114"/>
      <c r="AJ13" s="114"/>
      <c r="AK13" s="115"/>
    </row>
    <row r="14" spans="1:37" ht="21.95" customHeight="1">
      <c r="A14" s="56" t="s">
        <v>22</v>
      </c>
      <c r="B14" s="57"/>
      <c r="C14" s="55"/>
      <c r="D14" s="58"/>
      <c r="E14" s="96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8"/>
    </row>
    <row r="15" spans="1:37" ht="21.95" customHeight="1">
      <c r="A15" s="56" t="s">
        <v>23</v>
      </c>
      <c r="B15" s="57"/>
      <c r="C15" s="55"/>
      <c r="D15" s="58"/>
      <c r="E15" s="96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8"/>
    </row>
    <row r="16" spans="1:37" ht="21.95" customHeight="1" thickBot="1">
      <c r="A16" s="125" t="s">
        <v>24</v>
      </c>
      <c r="B16" s="126"/>
      <c r="C16" s="126"/>
      <c r="D16" s="126"/>
      <c r="E16" s="59"/>
      <c r="F16" s="60"/>
      <c r="G16" s="60"/>
      <c r="H16" s="60"/>
      <c r="I16" s="61"/>
      <c r="J16" s="61"/>
      <c r="K16" s="60"/>
      <c r="L16" s="60"/>
      <c r="M16" s="60"/>
      <c r="N16" s="60"/>
      <c r="O16" s="60" t="s">
        <v>25</v>
      </c>
      <c r="P16" s="60"/>
      <c r="Q16" s="60"/>
      <c r="R16" s="60" t="s">
        <v>26</v>
      </c>
      <c r="S16" s="60"/>
      <c r="T16" s="60" t="s">
        <v>27</v>
      </c>
      <c r="U16" s="60"/>
      <c r="V16" s="5"/>
      <c r="W16" s="5"/>
      <c r="X16" s="5"/>
      <c r="Y16" s="60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62"/>
    </row>
    <row r="17" spans="1:38" ht="20.100000000000001" customHeight="1" thickTop="1">
      <c r="A17" s="127" t="s">
        <v>28</v>
      </c>
      <c r="B17" s="128"/>
      <c r="C17" s="128"/>
      <c r="D17" s="128"/>
      <c r="E17" s="32"/>
      <c r="F17" s="33"/>
      <c r="G17" s="46"/>
      <c r="H17" s="46"/>
      <c r="I17" s="46"/>
      <c r="J17" s="50"/>
      <c r="K17" s="50"/>
      <c r="L17" s="50"/>
      <c r="M17" s="50"/>
      <c r="N17" s="129"/>
      <c r="O17" s="129"/>
      <c r="P17" s="129"/>
      <c r="Q17" s="33" t="s">
        <v>29</v>
      </c>
      <c r="R17" s="33" t="s">
        <v>30</v>
      </c>
      <c r="S17" s="33" t="s">
        <v>31</v>
      </c>
      <c r="T17" s="33"/>
      <c r="U17" s="33"/>
      <c r="V17" s="50"/>
      <c r="W17" s="63" t="s">
        <v>7</v>
      </c>
      <c r="X17" s="46" t="s">
        <v>32</v>
      </c>
      <c r="Y17" s="46" t="s">
        <v>26</v>
      </c>
      <c r="Z17" s="46" t="s">
        <v>33</v>
      </c>
      <c r="AA17" s="63" t="s">
        <v>9</v>
      </c>
      <c r="AB17" s="50"/>
      <c r="AC17" s="50"/>
      <c r="AD17" s="50"/>
      <c r="AE17" s="50"/>
      <c r="AF17" s="63"/>
      <c r="AG17" s="46"/>
      <c r="AH17" s="46"/>
      <c r="AI17" s="46"/>
      <c r="AJ17" s="63"/>
      <c r="AK17" s="40"/>
    </row>
    <row r="18" spans="1:38" ht="20.100000000000001" customHeight="1">
      <c r="A18" s="130" t="s">
        <v>34</v>
      </c>
      <c r="B18" s="97"/>
      <c r="C18" s="97"/>
      <c r="D18" s="97"/>
      <c r="E18" s="131" t="s">
        <v>35</v>
      </c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3"/>
      <c r="AL18" s="53"/>
    </row>
    <row r="19" spans="1:38" ht="20.100000000000001" customHeight="1">
      <c r="A19" s="151" t="s">
        <v>36</v>
      </c>
      <c r="B19" s="111"/>
      <c r="C19" s="111"/>
      <c r="D19" s="111"/>
      <c r="E19" s="134" t="s">
        <v>37</v>
      </c>
      <c r="F19" s="111"/>
      <c r="G19" s="111"/>
      <c r="H19" s="111"/>
      <c r="I19" s="111"/>
      <c r="J19" s="111"/>
      <c r="K19" s="111"/>
      <c r="L19" s="112"/>
      <c r="M19" s="31" t="s">
        <v>38</v>
      </c>
      <c r="N19" s="13"/>
      <c r="O19" s="69" t="s">
        <v>30</v>
      </c>
      <c r="P19" s="97"/>
      <c r="Q19" s="97"/>
      <c r="R19" s="97"/>
      <c r="S19" s="97"/>
      <c r="T19" s="31" t="s">
        <v>39</v>
      </c>
      <c r="U19" s="13"/>
      <c r="V19" s="31" t="s">
        <v>30</v>
      </c>
      <c r="W19" s="31" t="s">
        <v>40</v>
      </c>
      <c r="X19" s="114"/>
      <c r="Y19" s="114"/>
      <c r="Z19" s="114"/>
      <c r="AA19" s="114"/>
      <c r="AB19" s="64" t="s">
        <v>41</v>
      </c>
      <c r="AC19" s="30"/>
      <c r="AD19" s="30"/>
      <c r="AE19" s="30"/>
      <c r="AF19" s="30"/>
      <c r="AG19" s="47"/>
      <c r="AH19" s="47"/>
      <c r="AI19" s="64"/>
      <c r="AJ19" s="30"/>
      <c r="AK19" s="37"/>
    </row>
    <row r="20" spans="1:38" ht="20.100000000000001" customHeight="1">
      <c r="A20" s="152"/>
      <c r="B20" s="136"/>
      <c r="C20" s="136"/>
      <c r="D20" s="136"/>
      <c r="E20" s="153" t="s">
        <v>42</v>
      </c>
      <c r="F20" s="97"/>
      <c r="G20" s="97"/>
      <c r="H20" s="97"/>
      <c r="I20" s="97"/>
      <c r="J20" s="97"/>
      <c r="K20" s="97"/>
      <c r="L20" s="117"/>
      <c r="M20" s="114"/>
      <c r="N20" s="114"/>
      <c r="O20" s="114"/>
      <c r="P20" s="114"/>
      <c r="Q20" s="114"/>
      <c r="R20" s="114"/>
      <c r="S20" s="30" t="s">
        <v>43</v>
      </c>
      <c r="T20" s="30"/>
      <c r="U20" s="30"/>
      <c r="V20" s="64"/>
      <c r="W20" s="47"/>
      <c r="X20" s="47"/>
      <c r="Y20" s="47"/>
      <c r="Z20" s="30"/>
      <c r="AA20" s="30"/>
      <c r="AB20" s="30"/>
      <c r="AC20" s="64"/>
      <c r="AD20" s="30"/>
      <c r="AE20" s="30"/>
      <c r="AF20" s="30"/>
      <c r="AG20" s="30"/>
      <c r="AH20" s="30"/>
      <c r="AI20" s="30"/>
      <c r="AJ20" s="30"/>
      <c r="AK20" s="37"/>
    </row>
    <row r="21" spans="1:38" ht="20.100000000000001" customHeight="1">
      <c r="A21" s="152"/>
      <c r="B21" s="136"/>
      <c r="C21" s="136"/>
      <c r="D21" s="136"/>
      <c r="E21" s="154" t="s">
        <v>44</v>
      </c>
      <c r="F21" s="155"/>
      <c r="G21" s="155"/>
      <c r="H21" s="155"/>
      <c r="I21" s="155"/>
      <c r="J21" s="155"/>
      <c r="K21" s="155"/>
      <c r="L21" s="156"/>
      <c r="M21" s="73" t="s">
        <v>51</v>
      </c>
      <c r="N21" s="64" t="s">
        <v>45</v>
      </c>
      <c r="O21" s="30"/>
      <c r="P21" s="30"/>
      <c r="Q21" s="30"/>
      <c r="R21" s="30"/>
      <c r="S21" s="73" t="s">
        <v>51</v>
      </c>
      <c r="T21" s="64" t="s">
        <v>46</v>
      </c>
      <c r="U21" s="30"/>
      <c r="V21" s="30"/>
      <c r="W21" s="30"/>
      <c r="X21" s="30"/>
      <c r="Y21" s="30"/>
      <c r="Z21" s="30"/>
      <c r="AA21" s="30"/>
      <c r="AB21" s="30"/>
      <c r="AC21" s="73"/>
      <c r="AD21" s="30"/>
      <c r="AE21" s="30"/>
      <c r="AF21" s="30"/>
      <c r="AG21" s="30"/>
      <c r="AH21" s="30"/>
      <c r="AI21" s="30"/>
      <c r="AJ21" s="30"/>
      <c r="AK21" s="37"/>
    </row>
    <row r="22" spans="1:38" ht="20.100000000000001" customHeight="1">
      <c r="A22" s="166" t="s">
        <v>47</v>
      </c>
      <c r="B22" s="155"/>
      <c r="C22" s="155"/>
      <c r="D22" s="155"/>
      <c r="E22" s="134" t="s">
        <v>48</v>
      </c>
      <c r="F22" s="111"/>
      <c r="G22" s="111"/>
      <c r="H22" s="111"/>
      <c r="I22" s="111"/>
      <c r="J22" s="111"/>
      <c r="K22" s="111"/>
      <c r="L22" s="112"/>
      <c r="M22" s="86" t="s">
        <v>38</v>
      </c>
      <c r="N22" s="84"/>
      <c r="O22" s="84" t="s">
        <v>73</v>
      </c>
      <c r="P22" s="84"/>
      <c r="Q22" s="84"/>
      <c r="R22" s="84"/>
      <c r="S22" s="84"/>
      <c r="T22" s="83"/>
      <c r="U22" s="83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9"/>
      <c r="AL22" s="53"/>
    </row>
    <row r="23" spans="1:38" ht="20.100000000000001" customHeight="1">
      <c r="A23" s="167"/>
      <c r="B23" s="168"/>
      <c r="C23" s="168"/>
      <c r="D23" s="168"/>
      <c r="E23" s="135"/>
      <c r="F23" s="136"/>
      <c r="G23" s="136"/>
      <c r="H23" s="136"/>
      <c r="I23" s="136"/>
      <c r="J23" s="136"/>
      <c r="K23" s="136"/>
      <c r="L23" s="137"/>
      <c r="M23" s="64" t="s">
        <v>39</v>
      </c>
      <c r="N23" s="30"/>
      <c r="O23" s="64" t="s">
        <v>30</v>
      </c>
      <c r="P23" s="64" t="s">
        <v>40</v>
      </c>
      <c r="Q23" s="114"/>
      <c r="R23" s="114"/>
      <c r="S23" s="114"/>
      <c r="T23" s="114"/>
      <c r="U23" s="64" t="s">
        <v>41</v>
      </c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1"/>
      <c r="AL23" s="53"/>
    </row>
    <row r="24" spans="1:38" ht="15" customHeight="1">
      <c r="A24" s="167"/>
      <c r="B24" s="168"/>
      <c r="C24" s="168"/>
      <c r="D24" s="168"/>
      <c r="E24" s="135"/>
      <c r="F24" s="136"/>
      <c r="G24" s="136"/>
      <c r="H24" s="136"/>
      <c r="I24" s="136"/>
      <c r="J24" s="136"/>
      <c r="K24" s="136"/>
      <c r="L24" s="137"/>
      <c r="M24" s="182" t="s">
        <v>86</v>
      </c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4"/>
      <c r="AL24" s="53"/>
    </row>
    <row r="25" spans="1:38" ht="18.95" customHeight="1">
      <c r="A25" s="167"/>
      <c r="B25" s="168"/>
      <c r="C25" s="168"/>
      <c r="D25" s="168"/>
      <c r="E25" s="135"/>
      <c r="F25" s="136"/>
      <c r="G25" s="136"/>
      <c r="H25" s="136"/>
      <c r="I25" s="136"/>
      <c r="J25" s="136"/>
      <c r="K25" s="136"/>
      <c r="L25" s="137"/>
      <c r="M25" s="95" t="s">
        <v>51</v>
      </c>
      <c r="N25" s="83" t="s">
        <v>87</v>
      </c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3"/>
      <c r="AL25" s="53"/>
    </row>
    <row r="26" spans="1:38" ht="18.95" customHeight="1">
      <c r="A26" s="167"/>
      <c r="B26" s="168"/>
      <c r="C26" s="168"/>
      <c r="D26" s="168"/>
      <c r="E26" s="135"/>
      <c r="F26" s="136"/>
      <c r="G26" s="136"/>
      <c r="H26" s="136"/>
      <c r="I26" s="136"/>
      <c r="J26" s="136"/>
      <c r="K26" s="136"/>
      <c r="L26" s="137"/>
      <c r="M26" s="95" t="s">
        <v>51</v>
      </c>
      <c r="N26" s="94" t="s">
        <v>88</v>
      </c>
      <c r="O26" s="85"/>
      <c r="P26" s="85"/>
      <c r="Q26" s="85"/>
      <c r="R26" s="85"/>
      <c r="S26" s="85"/>
      <c r="T26" s="87"/>
      <c r="U26" s="82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1"/>
      <c r="AL26" s="53"/>
    </row>
    <row r="27" spans="1:38" ht="18.95" customHeight="1">
      <c r="A27" s="167"/>
      <c r="B27" s="168"/>
      <c r="C27" s="168"/>
      <c r="D27" s="168"/>
      <c r="E27" s="135"/>
      <c r="F27" s="136"/>
      <c r="G27" s="136"/>
      <c r="H27" s="136"/>
      <c r="I27" s="136"/>
      <c r="J27" s="136"/>
      <c r="K27" s="136"/>
      <c r="L27" s="137"/>
      <c r="M27" s="95" t="s">
        <v>51</v>
      </c>
      <c r="N27" s="94" t="s">
        <v>89</v>
      </c>
      <c r="P27" s="85"/>
      <c r="Q27" s="85"/>
      <c r="R27" s="85"/>
      <c r="S27" s="85"/>
      <c r="T27" s="87"/>
      <c r="U27" s="82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1"/>
      <c r="AL27" s="53"/>
    </row>
    <row r="28" spans="1:38" ht="20.100000000000001" customHeight="1">
      <c r="A28" s="167"/>
      <c r="B28" s="168"/>
      <c r="C28" s="168"/>
      <c r="D28" s="168"/>
      <c r="E28" s="96" t="s">
        <v>57</v>
      </c>
      <c r="F28" s="97"/>
      <c r="G28" s="97"/>
      <c r="H28" s="97"/>
      <c r="I28" s="97"/>
      <c r="J28" s="97"/>
      <c r="K28" s="97"/>
      <c r="L28" s="117"/>
      <c r="M28" s="64" t="s">
        <v>38</v>
      </c>
      <c r="N28" s="30"/>
      <c r="O28" s="73" t="s">
        <v>30</v>
      </c>
      <c r="P28" s="97"/>
      <c r="Q28" s="97"/>
      <c r="R28" s="97"/>
      <c r="S28" s="97"/>
      <c r="T28" s="64" t="s">
        <v>39</v>
      </c>
      <c r="U28" s="30"/>
      <c r="V28" s="64" t="s">
        <v>30</v>
      </c>
      <c r="W28" s="64" t="s">
        <v>40</v>
      </c>
      <c r="X28" s="114"/>
      <c r="Y28" s="114"/>
      <c r="Z28" s="114"/>
      <c r="AA28" s="114"/>
      <c r="AB28" s="64" t="s">
        <v>41</v>
      </c>
      <c r="AC28" s="30"/>
      <c r="AD28" s="30"/>
      <c r="AE28" s="30"/>
      <c r="AF28" s="30"/>
      <c r="AG28" s="47"/>
      <c r="AH28" s="47"/>
      <c r="AI28" s="64"/>
      <c r="AJ28" s="30"/>
      <c r="AK28" s="37"/>
    </row>
    <row r="29" spans="1:38" ht="20.100000000000001" customHeight="1">
      <c r="A29" s="167"/>
      <c r="B29" s="168"/>
      <c r="C29" s="168"/>
      <c r="D29" s="168"/>
      <c r="E29" s="96" t="s">
        <v>58</v>
      </c>
      <c r="F29" s="97"/>
      <c r="G29" s="97"/>
      <c r="H29" s="97"/>
      <c r="I29" s="97"/>
      <c r="J29" s="97"/>
      <c r="K29" s="97"/>
      <c r="L29" s="117"/>
      <c r="M29" s="30"/>
      <c r="N29" s="47"/>
      <c r="O29" s="47"/>
      <c r="P29" s="47"/>
      <c r="Q29" s="30"/>
      <c r="R29" s="114"/>
      <c r="S29" s="114"/>
      <c r="T29" s="114"/>
      <c r="U29" s="114"/>
      <c r="V29" s="30" t="s">
        <v>59</v>
      </c>
      <c r="W29" s="54" t="s">
        <v>60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7"/>
    </row>
    <row r="30" spans="1:38" ht="20.100000000000001" customHeight="1">
      <c r="A30" s="167"/>
      <c r="B30" s="168"/>
      <c r="C30" s="168"/>
      <c r="D30" s="168"/>
      <c r="E30" s="96" t="s">
        <v>61</v>
      </c>
      <c r="F30" s="97"/>
      <c r="G30" s="97"/>
      <c r="H30" s="97"/>
      <c r="I30" s="97"/>
      <c r="J30" s="97"/>
      <c r="K30" s="97"/>
      <c r="L30" s="117"/>
      <c r="M30" s="136" t="s">
        <v>62</v>
      </c>
      <c r="N30" s="136"/>
      <c r="O30" s="136"/>
      <c r="P30" s="136"/>
      <c r="Q30" s="136"/>
      <c r="R30" s="136"/>
      <c r="S30" s="136"/>
      <c r="T30" s="136"/>
      <c r="U30" s="71" t="s">
        <v>40</v>
      </c>
      <c r="V30" s="163"/>
      <c r="W30" s="163"/>
      <c r="X30" s="163"/>
      <c r="Y30" s="66" t="s">
        <v>63</v>
      </c>
      <c r="Z30" s="71" t="s">
        <v>40</v>
      </c>
      <c r="AA30" s="163"/>
      <c r="AB30" s="163"/>
      <c r="AC30" s="163"/>
      <c r="AG30" s="2"/>
      <c r="AH30" s="2"/>
      <c r="AI30" s="2"/>
      <c r="AJ30" s="2"/>
      <c r="AK30" s="39"/>
    </row>
    <row r="31" spans="1:38" ht="20.100000000000001" customHeight="1">
      <c r="A31" s="167"/>
      <c r="B31" s="168"/>
      <c r="C31" s="168"/>
      <c r="D31" s="168"/>
      <c r="E31" s="96"/>
      <c r="F31" s="97"/>
      <c r="G31" s="97"/>
      <c r="H31" s="97"/>
      <c r="I31" s="97"/>
      <c r="J31" s="97"/>
      <c r="K31" s="97"/>
      <c r="L31" s="117"/>
      <c r="M31" s="136" t="s">
        <v>64</v>
      </c>
      <c r="N31" s="136"/>
      <c r="O31" s="136"/>
      <c r="P31" s="136"/>
      <c r="Q31" s="136"/>
      <c r="R31" s="136"/>
      <c r="S31" s="136"/>
      <c r="T31" s="136"/>
      <c r="U31" s="71" t="s">
        <v>40</v>
      </c>
      <c r="V31" s="101"/>
      <c r="W31" s="101"/>
      <c r="X31" s="101"/>
      <c r="Y31" s="66" t="s">
        <v>63</v>
      </c>
      <c r="Z31" s="71" t="s">
        <v>40</v>
      </c>
      <c r="AA31" s="101"/>
      <c r="AB31" s="101"/>
      <c r="AC31" s="101"/>
      <c r="AG31" s="66"/>
      <c r="AI31" s="5"/>
      <c r="AJ31" s="5"/>
      <c r="AK31" s="39"/>
    </row>
    <row r="32" spans="1:38" ht="20.100000000000001" customHeight="1">
      <c r="A32" s="167"/>
      <c r="B32" s="168"/>
      <c r="C32" s="168"/>
      <c r="D32" s="168"/>
      <c r="E32" s="96"/>
      <c r="F32" s="97"/>
      <c r="G32" s="97"/>
      <c r="H32" s="97"/>
      <c r="I32" s="97"/>
      <c r="J32" s="97"/>
      <c r="K32" s="97"/>
      <c r="L32" s="117"/>
      <c r="M32" s="139" t="s">
        <v>65</v>
      </c>
      <c r="N32" s="139"/>
      <c r="O32" s="139"/>
      <c r="P32" s="139"/>
      <c r="Q32" s="139"/>
      <c r="R32" s="139"/>
      <c r="S32" s="139"/>
      <c r="T32" s="139"/>
      <c r="U32" s="72" t="s">
        <v>40</v>
      </c>
      <c r="V32" s="119"/>
      <c r="W32" s="119"/>
      <c r="X32" s="119"/>
      <c r="Y32" s="13" t="s">
        <v>63</v>
      </c>
      <c r="Z32" s="72" t="s">
        <v>40</v>
      </c>
      <c r="AA32" s="119"/>
      <c r="AB32" s="119"/>
      <c r="AC32" s="119"/>
      <c r="AD32" s="13"/>
      <c r="AE32" s="13"/>
      <c r="AF32" s="13"/>
      <c r="AG32" s="13"/>
      <c r="AH32" s="13"/>
      <c r="AI32" s="13"/>
      <c r="AJ32" s="13"/>
      <c r="AK32" s="41"/>
    </row>
    <row r="33" spans="1:46" ht="12" customHeight="1">
      <c r="A33" s="167"/>
      <c r="B33" s="168"/>
      <c r="C33" s="168"/>
      <c r="D33" s="168"/>
      <c r="E33" s="153" t="s">
        <v>66</v>
      </c>
      <c r="F33" s="97"/>
      <c r="G33" s="97"/>
      <c r="H33" s="97"/>
      <c r="I33" s="97"/>
      <c r="J33" s="97"/>
      <c r="K33" s="97"/>
      <c r="L33" s="117"/>
      <c r="M33" s="141" t="s">
        <v>67</v>
      </c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60"/>
      <c r="AL33" s="53"/>
      <c r="AM33" s="49"/>
      <c r="AN33" s="49"/>
      <c r="AO33" s="49"/>
      <c r="AP33" s="49"/>
      <c r="AQ33" s="49"/>
      <c r="AR33" s="49"/>
      <c r="AS33" s="49"/>
      <c r="AT33" s="49"/>
    </row>
    <row r="34" spans="1:46" ht="20.100000000000001" customHeight="1">
      <c r="A34" s="167"/>
      <c r="B34" s="168"/>
      <c r="C34" s="168"/>
      <c r="D34" s="168"/>
      <c r="E34" s="96"/>
      <c r="F34" s="97"/>
      <c r="G34" s="97"/>
      <c r="H34" s="97"/>
      <c r="I34" s="97"/>
      <c r="J34" s="97"/>
      <c r="K34" s="97"/>
      <c r="L34" s="117"/>
      <c r="M34" s="161" t="s">
        <v>68</v>
      </c>
      <c r="N34" s="162"/>
      <c r="O34" s="162"/>
      <c r="P34" s="162"/>
      <c r="Q34" s="162"/>
      <c r="R34" s="162"/>
      <c r="S34" s="162"/>
      <c r="T34" s="162"/>
      <c r="U34" s="67" t="s">
        <v>40</v>
      </c>
      <c r="V34" s="163"/>
      <c r="W34" s="163"/>
      <c r="X34" s="67" t="s">
        <v>41</v>
      </c>
      <c r="Y34" s="70" t="s">
        <v>30</v>
      </c>
      <c r="Z34" s="70"/>
      <c r="AA34" s="67" t="s">
        <v>69</v>
      </c>
      <c r="AB34" s="51"/>
      <c r="AC34" s="51"/>
      <c r="AD34" s="51"/>
      <c r="AE34" s="67"/>
      <c r="AF34" s="51"/>
      <c r="AG34" s="51"/>
      <c r="AH34" s="51"/>
      <c r="AI34" s="48"/>
      <c r="AJ34" s="67"/>
      <c r="AK34" s="52"/>
    </row>
    <row r="35" spans="1:46" ht="20.100000000000001" customHeight="1">
      <c r="A35" s="167"/>
      <c r="B35" s="168"/>
      <c r="C35" s="168"/>
      <c r="D35" s="168"/>
      <c r="E35" s="96"/>
      <c r="F35" s="97"/>
      <c r="G35" s="97"/>
      <c r="H35" s="97"/>
      <c r="I35" s="97"/>
      <c r="J35" s="97"/>
      <c r="K35" s="97"/>
      <c r="L35" s="117"/>
      <c r="M35" s="164" t="s">
        <v>70</v>
      </c>
      <c r="N35" s="165"/>
      <c r="O35" s="165"/>
      <c r="P35" s="165"/>
      <c r="Q35" s="165"/>
      <c r="R35" s="165"/>
      <c r="S35" s="165"/>
      <c r="T35" s="165"/>
      <c r="U35" s="31" t="s">
        <v>40</v>
      </c>
      <c r="V35" s="119"/>
      <c r="W35" s="119"/>
      <c r="X35" s="31" t="s">
        <v>41</v>
      </c>
      <c r="Y35" s="72" t="s">
        <v>30</v>
      </c>
      <c r="Z35" s="72"/>
      <c r="AA35" s="31" t="s">
        <v>69</v>
      </c>
      <c r="AB35" s="13"/>
      <c r="AC35" s="13"/>
      <c r="AD35" s="13"/>
      <c r="AE35" s="31"/>
      <c r="AF35" s="13"/>
      <c r="AG35" s="13"/>
      <c r="AH35" s="13"/>
      <c r="AI35" s="15"/>
      <c r="AJ35" s="31"/>
      <c r="AK35" s="41"/>
    </row>
    <row r="36" spans="1:46" ht="12" customHeight="1">
      <c r="A36" s="167"/>
      <c r="B36" s="168"/>
      <c r="C36" s="168"/>
      <c r="D36" s="168"/>
      <c r="E36" s="96"/>
      <c r="F36" s="97"/>
      <c r="G36" s="97"/>
      <c r="H36" s="97"/>
      <c r="I36" s="97"/>
      <c r="J36" s="97"/>
      <c r="K36" s="97"/>
      <c r="L36" s="117"/>
      <c r="M36" s="116" t="s">
        <v>71</v>
      </c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8"/>
    </row>
    <row r="37" spans="1:46" ht="20.100000000000001" customHeight="1">
      <c r="A37" s="167"/>
      <c r="B37" s="168"/>
      <c r="C37" s="168"/>
      <c r="D37" s="168"/>
      <c r="E37" s="96"/>
      <c r="F37" s="97"/>
      <c r="G37" s="97"/>
      <c r="H37" s="97"/>
      <c r="I37" s="97"/>
      <c r="J37" s="97"/>
      <c r="K37" s="97"/>
      <c r="L37" s="117"/>
      <c r="M37" s="171" t="s">
        <v>72</v>
      </c>
      <c r="N37" s="172"/>
      <c r="O37" s="172"/>
      <c r="P37" s="172"/>
      <c r="Q37" s="172"/>
      <c r="R37" s="172"/>
      <c r="S37" s="172"/>
      <c r="T37" s="172"/>
      <c r="U37" s="64" t="s">
        <v>40</v>
      </c>
      <c r="V37" s="114"/>
      <c r="W37" s="114"/>
      <c r="X37" s="64" t="s">
        <v>41</v>
      </c>
      <c r="Y37" s="30" t="s">
        <v>73</v>
      </c>
      <c r="Z37" s="74"/>
      <c r="AA37" s="67" t="s">
        <v>69</v>
      </c>
      <c r="AB37" s="30"/>
      <c r="AC37" s="30"/>
      <c r="AD37" s="30"/>
      <c r="AE37" s="64"/>
      <c r="AF37" s="30"/>
      <c r="AG37" s="30"/>
      <c r="AH37" s="30"/>
      <c r="AI37" s="47"/>
      <c r="AJ37" s="64"/>
      <c r="AK37" s="37"/>
    </row>
    <row r="38" spans="1:46" ht="12" customHeight="1">
      <c r="A38" s="167"/>
      <c r="B38" s="168"/>
      <c r="C38" s="168"/>
      <c r="D38" s="168"/>
      <c r="E38" s="96"/>
      <c r="F38" s="97"/>
      <c r="G38" s="97"/>
      <c r="H38" s="97"/>
      <c r="I38" s="97"/>
      <c r="J38" s="97"/>
      <c r="K38" s="97"/>
      <c r="L38" s="117"/>
      <c r="M38" s="116" t="s">
        <v>74</v>
      </c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8"/>
    </row>
    <row r="39" spans="1:46" ht="20.100000000000001" customHeight="1">
      <c r="A39" s="169"/>
      <c r="B39" s="170"/>
      <c r="C39" s="170"/>
      <c r="D39" s="170"/>
      <c r="E39" s="96"/>
      <c r="F39" s="97"/>
      <c r="G39" s="97"/>
      <c r="H39" s="97"/>
      <c r="I39" s="97"/>
      <c r="J39" s="97"/>
      <c r="K39" s="97"/>
      <c r="L39" s="117"/>
      <c r="M39" s="171" t="s">
        <v>75</v>
      </c>
      <c r="N39" s="172"/>
      <c r="O39" s="172"/>
      <c r="P39" s="172"/>
      <c r="Q39" s="172"/>
      <c r="R39" s="172"/>
      <c r="S39" s="172"/>
      <c r="T39" s="172"/>
      <c r="U39" s="64" t="s">
        <v>40</v>
      </c>
      <c r="V39" s="114"/>
      <c r="W39" s="114"/>
      <c r="X39" s="64" t="s">
        <v>41</v>
      </c>
      <c r="Y39" s="30" t="s">
        <v>73</v>
      </c>
      <c r="Z39" s="74"/>
      <c r="AA39" s="64" t="s">
        <v>69</v>
      </c>
      <c r="AB39" s="30"/>
      <c r="AC39" s="30"/>
      <c r="AD39" s="30"/>
      <c r="AE39" s="64"/>
      <c r="AF39" s="30"/>
      <c r="AG39" s="30"/>
      <c r="AH39" s="30"/>
      <c r="AI39" s="47"/>
      <c r="AJ39" s="64"/>
      <c r="AK39" s="37"/>
    </row>
    <row r="40" spans="1:46" ht="20.100000000000001" customHeight="1">
      <c r="A40" s="152" t="s">
        <v>76</v>
      </c>
      <c r="B40" s="136"/>
      <c r="C40" s="136"/>
      <c r="D40" s="157"/>
      <c r="E40" s="10"/>
      <c r="F40" s="66" t="s">
        <v>26</v>
      </c>
      <c r="G40" s="66" t="s">
        <v>77</v>
      </c>
      <c r="H40" s="68"/>
      <c r="I40" s="68"/>
      <c r="J40" s="68"/>
      <c r="L40" s="68" t="s">
        <v>26</v>
      </c>
      <c r="M40" s="66" t="s">
        <v>78</v>
      </c>
      <c r="O40" s="71"/>
      <c r="P40" s="71"/>
      <c r="Q40" s="66"/>
      <c r="W40" s="66"/>
      <c r="AE40" s="71"/>
      <c r="AF40" s="71"/>
      <c r="AG40" s="66"/>
      <c r="AK40" s="39"/>
    </row>
    <row r="41" spans="1:46" ht="20.100000000000001" customHeight="1">
      <c r="A41" s="158"/>
      <c r="B41" s="139"/>
      <c r="C41" s="139"/>
      <c r="D41" s="159"/>
      <c r="E41" s="75"/>
      <c r="F41" s="31" t="s">
        <v>26</v>
      </c>
      <c r="G41" s="31" t="s">
        <v>79</v>
      </c>
      <c r="H41" s="69"/>
      <c r="I41" s="69"/>
      <c r="J41" s="69"/>
      <c r="K41" s="69"/>
      <c r="L41" s="69" t="s">
        <v>26</v>
      </c>
      <c r="M41" s="31" t="s">
        <v>80</v>
      </c>
      <c r="N41" s="13"/>
      <c r="O41" s="72"/>
      <c r="P41" s="72"/>
      <c r="Q41" s="31"/>
      <c r="R41" s="13"/>
      <c r="S41" s="13"/>
      <c r="T41" s="69" t="s">
        <v>26</v>
      </c>
      <c r="U41" s="31" t="s">
        <v>81</v>
      </c>
      <c r="V41" s="13"/>
      <c r="W41" s="31"/>
      <c r="X41" s="13"/>
      <c r="Y41" s="13"/>
      <c r="Z41" s="13"/>
      <c r="AA41" s="13"/>
      <c r="AB41" s="13"/>
      <c r="AC41" s="69" t="s">
        <v>26</v>
      </c>
      <c r="AD41" s="31" t="s">
        <v>82</v>
      </c>
      <c r="AE41" s="72"/>
      <c r="AF41" s="72"/>
      <c r="AG41" s="31"/>
      <c r="AH41" s="13"/>
      <c r="AI41" s="13"/>
      <c r="AJ41" s="13"/>
      <c r="AK41" s="41"/>
    </row>
    <row r="42" spans="1:46" ht="20.100000000000001" customHeight="1">
      <c r="A42" s="152" t="s">
        <v>83</v>
      </c>
      <c r="B42" s="136"/>
      <c r="C42" s="136"/>
      <c r="D42" s="157"/>
      <c r="E42" s="68"/>
      <c r="F42" s="176" t="s">
        <v>84</v>
      </c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7"/>
    </row>
    <row r="43" spans="1:46" ht="20.100000000000001" customHeight="1">
      <c r="A43" s="152"/>
      <c r="B43" s="136"/>
      <c r="C43" s="136"/>
      <c r="D43" s="157"/>
      <c r="E43" s="68"/>
      <c r="F43" s="178" t="s">
        <v>85</v>
      </c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9"/>
    </row>
    <row r="44" spans="1:46" ht="20.100000000000001" customHeight="1">
      <c r="A44" s="152"/>
      <c r="B44" s="136"/>
      <c r="C44" s="136"/>
      <c r="D44" s="157"/>
      <c r="E44" s="6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9"/>
    </row>
    <row r="45" spans="1:46" ht="20.100000000000001" customHeight="1">
      <c r="A45" s="173"/>
      <c r="B45" s="174"/>
      <c r="C45" s="174"/>
      <c r="D45" s="175"/>
      <c r="E45" s="77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1"/>
    </row>
    <row r="46" spans="1:46" ht="18" customHeight="1">
      <c r="A46" s="38"/>
    </row>
    <row r="47" spans="1:46" ht="18" customHeight="1"/>
    <row r="48" spans="1:46" ht="18" customHeight="1"/>
    <row r="49" ht="18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</sheetData>
  <sheetProtection selectLockedCells="1"/>
  <mergeCells count="70">
    <mergeCell ref="A3:Q4"/>
    <mergeCell ref="H6:J6"/>
    <mergeCell ref="L6:N6"/>
    <mergeCell ref="A10:D10"/>
    <mergeCell ref="P10:R10"/>
    <mergeCell ref="E14:AK14"/>
    <mergeCell ref="AA10:AB10"/>
    <mergeCell ref="A11:D12"/>
    <mergeCell ref="E11:K12"/>
    <mergeCell ref="L11:U12"/>
    <mergeCell ref="V11:AA11"/>
    <mergeCell ref="AB11:AK11"/>
    <mergeCell ref="V12:AA12"/>
    <mergeCell ref="AB12:AK12"/>
    <mergeCell ref="V10:W10"/>
    <mergeCell ref="A13:D13"/>
    <mergeCell ref="E13:J13"/>
    <mergeCell ref="O13:R13"/>
    <mergeCell ref="W13:AB13"/>
    <mergeCell ref="AD13:AK13"/>
    <mergeCell ref="E15:AK15"/>
    <mergeCell ref="A16:D16"/>
    <mergeCell ref="A17:D17"/>
    <mergeCell ref="N17:P17"/>
    <mergeCell ref="A18:D18"/>
    <mergeCell ref="E18:AK18"/>
    <mergeCell ref="E28:L28"/>
    <mergeCell ref="P28:S28"/>
    <mergeCell ref="A19:D21"/>
    <mergeCell ref="E19:L19"/>
    <mergeCell ref="P19:S19"/>
    <mergeCell ref="Q23:T23"/>
    <mergeCell ref="M24:AK24"/>
    <mergeCell ref="X19:AA19"/>
    <mergeCell ref="E20:L20"/>
    <mergeCell ref="M20:R20"/>
    <mergeCell ref="E21:L21"/>
    <mergeCell ref="E29:L29"/>
    <mergeCell ref="R29:U29"/>
    <mergeCell ref="E30:L32"/>
    <mergeCell ref="M30:T30"/>
    <mergeCell ref="V30:X30"/>
    <mergeCell ref="M31:T31"/>
    <mergeCell ref="V31:X31"/>
    <mergeCell ref="M38:AK38"/>
    <mergeCell ref="M39:T39"/>
    <mergeCell ref="V39:W39"/>
    <mergeCell ref="A40:D41"/>
    <mergeCell ref="M32:T32"/>
    <mergeCell ref="V32:X32"/>
    <mergeCell ref="AA32:AC32"/>
    <mergeCell ref="E33:L39"/>
    <mergeCell ref="M33:AK33"/>
    <mergeCell ref="M34:T34"/>
    <mergeCell ref="V34:W34"/>
    <mergeCell ref="M35:T35"/>
    <mergeCell ref="V35:W35"/>
    <mergeCell ref="M36:AK36"/>
    <mergeCell ref="A22:D39"/>
    <mergeCell ref="E22:L27"/>
    <mergeCell ref="M37:T37"/>
    <mergeCell ref="V37:W37"/>
    <mergeCell ref="X28:AA28"/>
    <mergeCell ref="AA30:AC30"/>
    <mergeCell ref="AA31:AC31"/>
    <mergeCell ref="A42:D45"/>
    <mergeCell ref="F42:AK42"/>
    <mergeCell ref="F43:AK43"/>
    <mergeCell ref="F44:AK44"/>
    <mergeCell ref="F45:AK45"/>
  </mergeCells>
  <phoneticPr fontId="1"/>
  <conditionalFormatting sqref="X17">
    <cfRule type="expression" dxfId="3" priority="4">
      <formula>#REF!="無し"</formula>
    </cfRule>
  </conditionalFormatting>
  <conditionalFormatting sqref="Z17">
    <cfRule type="expression" dxfId="2" priority="3">
      <formula>#REF!="有り"</formula>
    </cfRule>
  </conditionalFormatting>
  <conditionalFormatting sqref="O16">
    <cfRule type="expression" dxfId="1" priority="2">
      <formula>#REF!="無し"</formula>
    </cfRule>
  </conditionalFormatting>
  <conditionalFormatting sqref="T16">
    <cfRule type="expression" dxfId="0" priority="1">
      <formula>#REF!="有り"</formula>
    </cfRule>
  </conditionalFormatting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0" tint="-0.14999847407452621"/>
  </sheetPr>
  <dimension ref="B2:L20"/>
  <sheetViews>
    <sheetView workbookViewId="0">
      <selection activeCell="M16" sqref="M16:Q16"/>
    </sheetView>
  </sheetViews>
  <sheetFormatPr defaultColWidth="3.125" defaultRowHeight="18.75" customHeight="1"/>
  <cols>
    <col min="1" max="1" width="3.125" style="44"/>
    <col min="2" max="2" width="18.5" style="44" customWidth="1"/>
    <col min="3" max="3" width="18.375" style="44" bestFit="1" customWidth="1"/>
    <col min="4" max="4" width="3.125" style="44"/>
    <col min="5" max="5" width="15.375" style="44" bestFit="1" customWidth="1"/>
    <col min="6" max="6" width="5.875" style="44" bestFit="1" customWidth="1"/>
    <col min="7" max="7" width="3.125" style="44"/>
    <col min="8" max="8" width="9.25" style="44" bestFit="1" customWidth="1"/>
    <col min="9" max="9" width="5.5" style="44" bestFit="1" customWidth="1"/>
    <col min="10" max="10" width="3.125" style="44"/>
    <col min="11" max="11" width="13.25" style="44" bestFit="1" customWidth="1"/>
    <col min="12" max="16384" width="3.125" style="44"/>
  </cols>
  <sheetData>
    <row r="2" spans="2:12" ht="18.75" customHeight="1">
      <c r="B2" s="43" t="s">
        <v>90</v>
      </c>
    </row>
    <row r="3" spans="2:12" ht="18.75" customHeight="1">
      <c r="B3" s="45" t="s">
        <v>91</v>
      </c>
      <c r="C3" s="44" t="s">
        <v>92</v>
      </c>
      <c r="E3" s="45" t="s">
        <v>93</v>
      </c>
      <c r="F3" s="65">
        <v>25</v>
      </c>
      <c r="H3" s="45" t="s">
        <v>94</v>
      </c>
      <c r="I3" s="44" t="s">
        <v>95</v>
      </c>
      <c r="K3" s="44" t="s">
        <v>96</v>
      </c>
      <c r="L3" s="44" t="s">
        <v>97</v>
      </c>
    </row>
    <row r="4" spans="2:12" ht="18.75" customHeight="1">
      <c r="C4" s="44" t="s">
        <v>98</v>
      </c>
      <c r="F4" s="65">
        <v>40</v>
      </c>
      <c r="I4" s="44" t="s">
        <v>99</v>
      </c>
      <c r="L4" s="44" t="s">
        <v>100</v>
      </c>
    </row>
    <row r="5" spans="2:12" ht="18.75" customHeight="1">
      <c r="F5" s="65">
        <v>50</v>
      </c>
    </row>
    <row r="6" spans="2:12" ht="18.75" customHeight="1">
      <c r="B6" s="44" t="s">
        <v>101</v>
      </c>
      <c r="C6" s="44" t="s">
        <v>102</v>
      </c>
      <c r="F6" s="65">
        <v>75</v>
      </c>
    </row>
    <row r="7" spans="2:12" ht="18.75" customHeight="1">
      <c r="C7" s="44" t="s">
        <v>103</v>
      </c>
      <c r="F7" s="65">
        <v>100</v>
      </c>
    </row>
    <row r="8" spans="2:12" ht="18.75" customHeight="1">
      <c r="C8" s="44" t="s">
        <v>104</v>
      </c>
      <c r="F8" s="65">
        <v>150</v>
      </c>
    </row>
    <row r="9" spans="2:12" ht="18.75" customHeight="1">
      <c r="C9" s="44" t="s">
        <v>105</v>
      </c>
      <c r="F9" s="65">
        <v>200</v>
      </c>
    </row>
    <row r="10" spans="2:12" ht="18.75" customHeight="1">
      <c r="C10" s="44" t="s">
        <v>106</v>
      </c>
      <c r="F10" s="65">
        <v>250</v>
      </c>
    </row>
    <row r="11" spans="2:12" ht="18.75" customHeight="1">
      <c r="C11" s="44" t="s">
        <v>107</v>
      </c>
      <c r="F11" s="65">
        <v>300</v>
      </c>
    </row>
    <row r="12" spans="2:12" ht="18.75" customHeight="1">
      <c r="F12" s="65">
        <v>400</v>
      </c>
    </row>
    <row r="13" spans="2:12" ht="18.75" customHeight="1">
      <c r="B13" s="44" t="s">
        <v>108</v>
      </c>
      <c r="C13" s="44" t="s">
        <v>109</v>
      </c>
      <c r="F13" s="65">
        <v>500</v>
      </c>
    </row>
    <row r="14" spans="2:12" ht="18.75" customHeight="1">
      <c r="C14" s="44" t="s">
        <v>107</v>
      </c>
      <c r="F14" s="65">
        <v>600</v>
      </c>
    </row>
    <row r="15" spans="2:12" ht="18.75" customHeight="1">
      <c r="C15" s="44" t="s">
        <v>110</v>
      </c>
      <c r="F15" s="65">
        <v>700</v>
      </c>
    </row>
    <row r="16" spans="2:12" ht="18.75" customHeight="1">
      <c r="F16" s="65">
        <v>800</v>
      </c>
    </row>
    <row r="17" spans="2:6" ht="18.75" customHeight="1">
      <c r="B17" s="45" t="s">
        <v>111</v>
      </c>
      <c r="C17" s="44" t="s">
        <v>109</v>
      </c>
    </row>
    <row r="18" spans="2:6" ht="18.75" customHeight="1">
      <c r="E18" s="44" t="s">
        <v>112</v>
      </c>
      <c r="F18" s="65">
        <v>20</v>
      </c>
    </row>
    <row r="19" spans="2:6" ht="18.75" customHeight="1">
      <c r="F19" s="65">
        <v>25</v>
      </c>
    </row>
    <row r="20" spans="2:6" ht="18.75" customHeight="1">
      <c r="F20" s="65">
        <v>40</v>
      </c>
    </row>
  </sheetData>
  <sheetProtection algorithmName="SHA-512" hashValue="OGEoNfNhP9nkQ8cKA7Tjh15Q+NEADCsOlCMNwKLTW3VEQKE667XEM7gJ0hg1J4tPpqE58ymV5vKB5VQr3M/TEw==" saltValue="Z6q02vlwfwcSDLL8MR99Xg==" spinCount="100000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2024-03-25T07:21:20Z</dcterms:modified>
  <cp:category/>
  <cp:contentStatus/>
</cp:coreProperties>
</file>