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drawings/drawing2.xml" ContentType="application/vnd.openxmlformats-officedocument.drawing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3.124.202\share\06-01　地球温暖化対策全般\06-01-27　かごしまゼロカーボンチャレンジ事業\01　チャレンジシート\"/>
    </mc:Choice>
  </mc:AlternateContent>
  <bookViews>
    <workbookView xWindow="0" yWindow="0" windowWidth="20490" windowHeight="7530"/>
  </bookViews>
  <sheets>
    <sheet name="チャレンジシート" sheetId="3" r:id="rId1"/>
    <sheet name="記載例" sheetId="4" r:id="rId2"/>
  </sheets>
  <definedNames>
    <definedName name="_xlnm.Print_Area" localSheetId="0">チャレンジシート!$A$1:$O$47</definedName>
    <definedName name="_xlnm.Print_Area" localSheetId="1">記載例!$A$1:$M$48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3" l="1"/>
  <c r="I22" i="3" l="1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C25" i="4" l="1"/>
  <c r="F23" i="4"/>
  <c r="I23" i="4" s="1"/>
  <c r="F22" i="4"/>
  <c r="I22" i="4" s="1"/>
  <c r="F21" i="4"/>
  <c r="I21" i="4" s="1"/>
  <c r="F20" i="4"/>
  <c r="I20" i="4" s="1"/>
  <c r="F19" i="4"/>
  <c r="I19" i="4" s="1"/>
  <c r="F18" i="4"/>
  <c r="I18" i="4" s="1"/>
  <c r="F17" i="4"/>
  <c r="I17" i="4" s="1"/>
  <c r="F16" i="4"/>
  <c r="I16" i="4" s="1"/>
  <c r="F15" i="4"/>
  <c r="I15" i="4" s="1"/>
  <c r="F14" i="4"/>
  <c r="I14" i="4" s="1"/>
  <c r="F13" i="4"/>
  <c r="I13" i="4" s="1"/>
  <c r="F12" i="4"/>
  <c r="I12" i="4" s="1"/>
  <c r="F11" i="4"/>
  <c r="I11" i="4" s="1"/>
  <c r="F10" i="4"/>
  <c r="I10" i="4" s="1"/>
  <c r="F9" i="4"/>
  <c r="I9" i="4" s="1"/>
  <c r="F8" i="4"/>
  <c r="I8" i="4" s="1"/>
  <c r="F7" i="4"/>
  <c r="I7" i="4" s="1"/>
  <c r="F6" i="4"/>
  <c r="I6" i="4" s="1"/>
  <c r="I24" i="4" l="1"/>
  <c r="G26" i="4" s="1"/>
  <c r="F11" i="3"/>
  <c r="F23" i="3" l="1"/>
  <c r="I23" i="3" s="1"/>
  <c r="F22" i="3"/>
  <c r="F21" i="3"/>
  <c r="F20" i="3"/>
  <c r="F19" i="3"/>
  <c r="F18" i="3"/>
  <c r="F17" i="3"/>
  <c r="F16" i="3"/>
  <c r="F15" i="3"/>
  <c r="F14" i="3"/>
  <c r="F13" i="3"/>
  <c r="F12" i="3"/>
  <c r="F10" i="3"/>
  <c r="F9" i="3"/>
  <c r="F8" i="3"/>
  <c r="F7" i="3"/>
  <c r="F6" i="3"/>
  <c r="I24" i="3" l="1"/>
  <c r="G26" i="3" s="1"/>
</calcChain>
</file>

<file path=xl/sharedStrings.xml><?xml version="1.0" encoding="utf-8"?>
<sst xmlns="http://schemas.openxmlformats.org/spreadsheetml/2006/main" count="157" uniqueCount="72">
  <si>
    <t>ゼロカーボンチャレンジシート（Excel版）</t>
    <rPh sb="20" eb="21">
      <t>バン</t>
    </rPh>
    <phoneticPr fontId="1"/>
  </si>
  <si>
    <t>家</t>
    <rPh sb="0" eb="1">
      <t>イエ</t>
    </rPh>
    <phoneticPr fontId="1"/>
  </si>
  <si>
    <t>①自宅でクールビズ・ウォームビズ</t>
    <phoneticPr fontId="1"/>
  </si>
  <si>
    <t>②自宅の電球をLEDに</t>
    <phoneticPr fontId="1"/>
  </si>
  <si>
    <t>③自宅の電力を再エネに</t>
    <phoneticPr fontId="1"/>
  </si>
  <si>
    <t>④自宅に太陽光パネルを設置</t>
    <phoneticPr fontId="1"/>
  </si>
  <si>
    <t>移動</t>
    <rPh sb="0" eb="2">
      <t>イドウ</t>
    </rPh>
    <phoneticPr fontId="1"/>
  </si>
  <si>
    <t>食</t>
    <rPh sb="0" eb="1">
      <t>ショク</t>
    </rPh>
    <phoneticPr fontId="1"/>
  </si>
  <si>
    <t>①地元で採れた野菜や果物を食べる</t>
    <phoneticPr fontId="1"/>
  </si>
  <si>
    <t>②季節の野菜や果物を食べる</t>
    <phoneticPr fontId="1"/>
  </si>
  <si>
    <t>③食品ロスをゼロに</t>
    <phoneticPr fontId="1"/>
  </si>
  <si>
    <t>④菓子・アルコール・ジュースを減らす</t>
    <phoneticPr fontId="1"/>
  </si>
  <si>
    <t>⑤バランスの取れた食事に</t>
    <phoneticPr fontId="1"/>
  </si>
  <si>
    <t>①電子書籍（でんししょせき）の利用</t>
    <phoneticPr fontId="1"/>
  </si>
  <si>
    <t>②家具を長く使う</t>
    <phoneticPr fontId="1"/>
  </si>
  <si>
    <t>③使い捨てのものを節約する</t>
    <phoneticPr fontId="1"/>
  </si>
  <si>
    <t>④衣類を長く着る</t>
    <phoneticPr fontId="1"/>
  </si>
  <si>
    <t>90kg</t>
  </si>
  <si>
    <t>0.25kg</t>
  </si>
  <si>
    <t>1,180kg</t>
  </si>
  <si>
    <t>3.23kg</t>
  </si>
  <si>
    <t>3.34kg</t>
  </si>
  <si>
    <t>180kg</t>
  </si>
  <si>
    <t>0.49kg</t>
  </si>
  <si>
    <t>300kg</t>
  </si>
  <si>
    <t>0.82kg</t>
  </si>
  <si>
    <t>4０0kg</t>
  </si>
  <si>
    <t>1.１０kg</t>
  </si>
  <si>
    <t>4４0kg</t>
  </si>
  <si>
    <t>1.２１kg</t>
  </si>
  <si>
    <t>10kg</t>
  </si>
  <si>
    <t>0.03kg</t>
  </si>
  <si>
    <t>40kg</t>
  </si>
  <si>
    <t>0.11kg</t>
  </si>
  <si>
    <t>50kg</t>
  </si>
  <si>
    <t>0.14kg</t>
  </si>
  <si>
    <t>120kg</t>
  </si>
  <si>
    <t>0.33kg</t>
  </si>
  <si>
    <t>20kg</t>
  </si>
  <si>
    <t>0.05kg</t>
  </si>
  <si>
    <t>30kg</t>
  </si>
  <si>
    <t>0.08kg</t>
  </si>
  <si>
    <t>1,220kg</t>
    <phoneticPr fontId="1"/>
  </si>
  <si>
    <t>買い物
サービス</t>
    <rPh sb="0" eb="1">
      <t>カ</t>
    </rPh>
    <rPh sb="2" eb="3">
      <t>モノ</t>
    </rPh>
    <phoneticPr fontId="1"/>
  </si>
  <si>
    <r>
      <t>CO</t>
    </r>
    <r>
      <rPr>
        <vertAlign val="subscript"/>
        <sz val="11"/>
        <color theme="1"/>
        <rFont val="BIZ UDPゴシック"/>
        <family val="3"/>
        <charset val="128"/>
      </rPr>
      <t>2</t>
    </r>
    <r>
      <rPr>
        <sz val="11"/>
        <color theme="1"/>
        <rFont val="BIZ UDPゴシック"/>
        <family val="3"/>
        <charset val="128"/>
      </rPr>
      <t>を減らせるチャレンジの例</t>
    </r>
    <rPh sb="4" eb="5">
      <t>ヘ</t>
    </rPh>
    <rPh sb="14" eb="15">
      <t>レイ</t>
    </rPh>
    <phoneticPr fontId="1"/>
  </si>
  <si>
    <t>（年間）</t>
    <rPh sb="1" eb="3">
      <t>ネンカン</t>
    </rPh>
    <phoneticPr fontId="1"/>
  </si>
  <si>
    <t>（１日あたり）</t>
    <rPh sb="2" eb="3">
      <t>ニチ</t>
    </rPh>
    <phoneticPr fontId="1"/>
  </si>
  <si>
    <t>挑戦する項目</t>
    <rPh sb="0" eb="2">
      <t>チョウセン</t>
    </rPh>
    <rPh sb="4" eb="6">
      <t>コウモク</t>
    </rPh>
    <phoneticPr fontId="1"/>
  </si>
  <si>
    <r>
      <t>減らせる
ＣＯ</t>
    </r>
    <r>
      <rPr>
        <vertAlign val="subscript"/>
        <sz val="11"/>
        <color theme="1"/>
        <rFont val="BIZ UDPゴシック"/>
        <family val="3"/>
        <charset val="128"/>
      </rPr>
      <t>２</t>
    </r>
    <r>
      <rPr>
        <sz val="11"/>
        <color theme="1"/>
        <rFont val="BIZ UDPゴシック"/>
        <family val="3"/>
        <charset val="128"/>
      </rPr>
      <t>の重さ</t>
    </r>
    <rPh sb="0" eb="1">
      <t>ヘ</t>
    </rPh>
    <rPh sb="9" eb="10">
      <t>オモ</t>
    </rPh>
    <phoneticPr fontId="1"/>
  </si>
  <si>
    <t>できた</t>
    <phoneticPr fontId="1"/>
  </si>
  <si>
    <t>できなかった</t>
    <phoneticPr fontId="1"/>
  </si>
  <si>
    <t>これからも
続ける</t>
    <rPh sb="6" eb="7">
      <t>ツヅ</t>
    </rPh>
    <phoneticPr fontId="1"/>
  </si>
  <si>
    <t>チャレンジ開始日（○/○と入力）</t>
    <rPh sb="5" eb="7">
      <t>カイシ</t>
    </rPh>
    <rPh sb="7" eb="8">
      <t>ヒ</t>
    </rPh>
    <rPh sb="13" eb="15">
      <t>ニュウリョク</t>
    </rPh>
    <phoneticPr fontId="1"/>
  </si>
  <si>
    <t>チャレンジ終了日（○/○と入力）</t>
    <rPh sb="5" eb="7">
      <t>シュウリョウ</t>
    </rPh>
    <rPh sb="7" eb="8">
      <t>ヒ</t>
    </rPh>
    <rPh sb="13" eb="15">
      <t>ニュウリョク</t>
    </rPh>
    <phoneticPr fontId="1"/>
  </si>
  <si>
    <t>(開始日と終了日を入力すると
自動で計算されます。)</t>
    <rPh sb="1" eb="4">
      <t>カイシビ</t>
    </rPh>
    <rPh sb="5" eb="8">
      <t>シュウリョウビ</t>
    </rPh>
    <rPh sb="9" eb="11">
      <t>ニュウリョク</t>
    </rPh>
    <rPh sb="15" eb="17">
      <t>ジドウ</t>
    </rPh>
    <rPh sb="18" eb="20">
      <t>ケイサン</t>
    </rPh>
    <phoneticPr fontId="1"/>
  </si>
  <si>
    <t>チャレンジ期間（日）</t>
    <rPh sb="5" eb="7">
      <t>キカン</t>
    </rPh>
    <rPh sb="8" eb="9">
      <t>ニチ</t>
    </rPh>
    <phoneticPr fontId="1"/>
  </si>
  <si>
    <r>
      <t>減らせた
ＣＯ</t>
    </r>
    <r>
      <rPr>
        <vertAlign val="subscript"/>
        <sz val="14"/>
        <color theme="1"/>
        <rFont val="BIZ UDPゴシック"/>
        <family val="3"/>
        <charset val="128"/>
      </rPr>
      <t>２</t>
    </r>
    <r>
      <rPr>
        <sz val="14"/>
        <color theme="1"/>
        <rFont val="BIZ UDPゴシック"/>
        <family val="3"/>
        <charset val="128"/>
      </rPr>
      <t>の重さ(Kg)</t>
    </r>
    <rPh sb="0" eb="1">
      <t>ヘ</t>
    </rPh>
    <rPh sb="9" eb="10">
      <t>オモ</t>
    </rPh>
    <phoneticPr fontId="1"/>
  </si>
  <si>
    <r>
      <t>　「CO</t>
    </r>
    <r>
      <rPr>
        <vertAlign val="subscript"/>
        <sz val="12"/>
        <color theme="1"/>
        <rFont val="BIZ UDPゴシック"/>
        <family val="3"/>
        <charset val="128"/>
      </rPr>
      <t>2</t>
    </r>
    <r>
      <rPr>
        <sz val="12"/>
        <color theme="1"/>
        <rFont val="BIZ UDPゴシック"/>
        <family val="3"/>
        <charset val="128"/>
      </rPr>
      <t>を減らせるチャレンジの例」から、挑戦する項目をチェックし、実際にできることから取り組んでみましょう。
　挑戦した日数と「減らせるCO</t>
    </r>
    <r>
      <rPr>
        <vertAlign val="subscript"/>
        <sz val="12"/>
        <color theme="1"/>
        <rFont val="BIZ UDPゴシック"/>
        <family val="3"/>
        <charset val="128"/>
      </rPr>
      <t>2</t>
    </r>
    <r>
      <rPr>
        <sz val="12"/>
        <color theme="1"/>
        <rFont val="BIZ UDPゴシック"/>
        <family val="3"/>
        <charset val="128"/>
      </rPr>
      <t>の重さ（1日あたり）」を掛け算して、減らすことができたCO</t>
    </r>
    <r>
      <rPr>
        <vertAlign val="subscript"/>
        <sz val="12"/>
        <color theme="1"/>
        <rFont val="BIZ UDPゴシック"/>
        <family val="3"/>
        <charset val="128"/>
      </rPr>
      <t>2</t>
    </r>
    <r>
      <rPr>
        <sz val="12"/>
        <color theme="1"/>
        <rFont val="BIZ UDPゴシック"/>
        <family val="3"/>
        <charset val="128"/>
      </rPr>
      <t>の重さを計算できます。
　このエクセルシートでは、「挑戦する項目」、「チャレンジ開始日」、「チャレンジ終了日」を入力すると、「減らせたＣＯ</t>
    </r>
    <r>
      <rPr>
        <vertAlign val="subscript"/>
        <sz val="12"/>
        <color theme="1"/>
        <rFont val="BIZ UDPゴシック"/>
        <family val="3"/>
        <charset val="128"/>
      </rPr>
      <t>２</t>
    </r>
    <r>
      <rPr>
        <sz val="12"/>
        <color theme="1"/>
        <rFont val="BIZ UDPゴシック"/>
        <family val="3"/>
        <charset val="128"/>
      </rPr>
      <t>の重さ」が自動で計算されます。
　</t>
    </r>
    <r>
      <rPr>
        <b/>
        <u/>
        <sz val="12"/>
        <color theme="1"/>
        <rFont val="BIZ UDPゴシック"/>
        <family val="3"/>
        <charset val="128"/>
      </rPr>
      <t>※記載例のシートを参考にごらんください。</t>
    </r>
    <rPh sb="128" eb="130">
      <t>チョウセン</t>
    </rPh>
    <rPh sb="132" eb="134">
      <t>コウモク</t>
    </rPh>
    <rPh sb="142" eb="144">
      <t>カイシ</t>
    </rPh>
    <rPh sb="144" eb="145">
      <t>ヒ</t>
    </rPh>
    <rPh sb="153" eb="155">
      <t>シュウリョウ</t>
    </rPh>
    <rPh sb="155" eb="156">
      <t>ヒ</t>
    </rPh>
    <rPh sb="158" eb="160">
      <t>ニュウリョク</t>
    </rPh>
    <rPh sb="165" eb="166">
      <t>ヘ</t>
    </rPh>
    <rPh sb="173" eb="174">
      <t>オモ</t>
    </rPh>
    <rPh sb="177" eb="179">
      <t>ジドウ</t>
    </rPh>
    <rPh sb="180" eb="182">
      <t>ケイサン</t>
    </rPh>
    <rPh sb="190" eb="192">
      <t>キサイ</t>
    </rPh>
    <rPh sb="192" eb="193">
      <t>レイ</t>
    </rPh>
    <rPh sb="198" eb="200">
      <t>サンコウ</t>
    </rPh>
    <phoneticPr fontId="1"/>
  </si>
  <si>
    <t>①休暇を近場で過ごす</t>
    <rPh sb="1" eb="3">
      <t>キュウカ</t>
    </rPh>
    <rPh sb="4" eb="6">
      <t>チカバ</t>
    </rPh>
    <rPh sb="7" eb="8">
      <t>ス</t>
    </rPh>
    <phoneticPr fontId="1"/>
  </si>
  <si>
    <t>②エコドライブを行う</t>
    <rPh sb="8" eb="9">
      <t>オコナ</t>
    </rPh>
    <phoneticPr fontId="1"/>
  </si>
  <si>
    <t>③テレワークの実施</t>
    <phoneticPr fontId="1"/>
  </si>
  <si>
    <t>④マイカーを電気自動車に</t>
    <phoneticPr fontId="1"/>
  </si>
  <si>
    <t>⑤市内移動を公共交通機関や自転車で</t>
    <phoneticPr fontId="1"/>
  </si>
  <si>
    <t>170kg</t>
    <phoneticPr fontId="1"/>
  </si>
  <si>
    <t>0.47kg</t>
    <phoneticPr fontId="1"/>
  </si>
  <si>
    <t>180kg</t>
    <phoneticPr fontId="1"/>
  </si>
  <si>
    <t>0.49kg</t>
    <phoneticPr fontId="1"/>
  </si>
  <si>
    <t>感想を教えてください</t>
    <rPh sb="0" eb="2">
      <t>カンソウ</t>
    </rPh>
    <rPh sb="3" eb="4">
      <t>オシ</t>
    </rPh>
    <phoneticPr fontId="1"/>
  </si>
  <si>
    <t>①脱炭素型ライフスタイルに挑戦して感じたこと、生活の変化など、感想を教えてください。</t>
    <rPh sb="1" eb="2">
      <t>ダツ</t>
    </rPh>
    <rPh sb="2" eb="4">
      <t>タンソ</t>
    </rPh>
    <rPh sb="4" eb="5">
      <t>ガタ</t>
    </rPh>
    <rPh sb="13" eb="15">
      <t>チョウセン</t>
    </rPh>
    <rPh sb="17" eb="18">
      <t>カン</t>
    </rPh>
    <rPh sb="23" eb="25">
      <t>セイカツ</t>
    </rPh>
    <rPh sb="26" eb="28">
      <t>ヘンカ</t>
    </rPh>
    <rPh sb="31" eb="33">
      <t>カンソウ</t>
    </rPh>
    <rPh sb="34" eb="35">
      <t>オシ</t>
    </rPh>
    <phoneticPr fontId="1"/>
  </si>
  <si>
    <t>③「挑戦する項目」としてチェックしなかったものについて、「挑戦しなかった主な理由」を教えてください。</t>
    <rPh sb="42" eb="43">
      <t>オシ</t>
    </rPh>
    <phoneticPr fontId="1"/>
  </si>
  <si>
    <t>②「挑戦する項目」としてチェックしたが、実際にはできなかった項目の「できなかった主な理由」を教えてください。</t>
    <phoneticPr fontId="1"/>
  </si>
  <si>
    <t>○○○○○○○○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</si>
</sst>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vertAlign val="subscript"/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vertAlign val="subscript"/>
      <sz val="12"/>
      <color theme="1"/>
      <name val="BIZ UDPゴシック"/>
      <family val="3"/>
      <charset val="128"/>
    </font>
    <font>
      <vertAlign val="subscript"/>
      <sz val="14"/>
      <color theme="1"/>
      <name val="BIZ UDPゴシック"/>
      <family val="3"/>
      <charset val="128"/>
    </font>
    <font>
      <b/>
      <u/>
      <sz val="12"/>
      <color theme="1"/>
      <name val="BIZ UDPゴシック"/>
      <family val="3"/>
      <charset val="128"/>
    </font>
    <font>
      <sz val="20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2" fontId="3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49" fontId="3" fillId="0" borderId="4" xfId="0" applyNumberFormat="1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/>
    </xf>
    <xf numFmtId="49" fontId="3" fillId="0" borderId="6" xfId="0" applyNumberFormat="1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2" fontId="2" fillId="0" borderId="6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vertical="center" wrapText="1"/>
    </xf>
    <xf numFmtId="0" fontId="5" fillId="0" borderId="9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255"/>
    </xf>
    <xf numFmtId="0" fontId="3" fillId="2" borderId="1" xfId="0" applyFont="1" applyFill="1" applyBorder="1" applyAlignment="1">
      <alignment horizontal="center" vertical="center" textRotation="255" wrapText="1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2" fontId="6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E$6" lockText="1" noThreeD="1"/>
</file>

<file path=xl/ctrlProps/ctrlProp10.xml><?xml version="1.0" encoding="utf-8"?>
<formControlPr xmlns="http://schemas.microsoft.com/office/spreadsheetml/2009/9/main" objectType="CheckBox" fmlaLink="$E$16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fmlaLink="$E$17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fmlaLink="$E$18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fmlaLink="$E$19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fmlaLink="$E$20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checked="Checked" fmlaLink="$E$7" lockText="1" noThreeD="1"/>
</file>

<file path=xl/ctrlProps/ctrlProp149.xml><?xml version="1.0" encoding="utf-8"?>
<formControlPr xmlns="http://schemas.microsoft.com/office/spreadsheetml/2009/9/main" objectType="CheckBox" checked="Checked" fmlaLink="$E6" lockText="1" noThreeD="1"/>
</file>

<file path=xl/ctrlProps/ctrlProp15.xml><?xml version="1.0" encoding="utf-8"?>
<formControlPr xmlns="http://schemas.microsoft.com/office/spreadsheetml/2009/9/main" objectType="CheckBox" fmlaLink="$E$21" lockText="1" noThreeD="1"/>
</file>

<file path=xl/ctrlProps/ctrlProp150.xml><?xml version="1.0" encoding="utf-8"?>
<formControlPr xmlns="http://schemas.microsoft.com/office/spreadsheetml/2009/9/main" objectType="CheckBox" checked="Checked" fmlaLink="$E6" lockText="1" noThreeD="1"/>
</file>

<file path=xl/ctrlProps/ctrlProp151.xml><?xml version="1.0" encoding="utf-8"?>
<formControlPr xmlns="http://schemas.microsoft.com/office/spreadsheetml/2009/9/main" objectType="CheckBox" checked="Checked" fmlaLink="$E$7" lockText="1" noThreeD="1"/>
</file>

<file path=xl/ctrlProps/ctrlProp152.xml><?xml version="1.0" encoding="utf-8"?>
<formControlPr xmlns="http://schemas.microsoft.com/office/spreadsheetml/2009/9/main" objectType="CheckBox" fmlaLink="$E$8" lockText="1" noThreeD="1"/>
</file>

<file path=xl/ctrlProps/ctrlProp153.xml><?xml version="1.0" encoding="utf-8"?>
<formControlPr xmlns="http://schemas.microsoft.com/office/spreadsheetml/2009/9/main" objectType="CheckBox" checked="Checked" fmlaLink="$E$11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fmlaLink="$E$22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fmlaLink="$E$23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fmlaLink="$M$6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fmlaLink="$M$7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fmlaLink="$M$8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fmlaLink="$M$9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fmlaLink="$M$12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fmlaLink="$M$13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$E$9" lockText="1" noThreeD="1"/>
</file>

<file path=xl/ctrlProps/ctrlProp40.xml><?xml version="1.0" encoding="utf-8"?>
<formControlPr xmlns="http://schemas.microsoft.com/office/spreadsheetml/2009/9/main" objectType="CheckBox" fmlaLink="$M$14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fmlaLink="$M$15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fmlaLink="$M$16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fmlaLink="$M$17" lockText="1" noThreeD="1"/>
</file>

<file path=xl/ctrlProps/ctrlProp5.xml><?xml version="1.0" encoding="utf-8"?>
<formControlPr xmlns="http://schemas.microsoft.com/office/spreadsheetml/2009/9/main" objectType="CheckBox" fmlaLink="$E$10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fmlaLink="$M$18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fmlaLink="$M$19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fmlaLink="$M$20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fmlaLink="$E$12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fmlaLink="$M$21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fmlaLink="$M$22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fmlaLink="$M$23" lockText="1" noThreeD="1"/>
</file>

<file path=xl/ctrlProps/ctrlProp68.xml><?xml version="1.0" encoding="utf-8"?>
<formControlPr xmlns="http://schemas.microsoft.com/office/spreadsheetml/2009/9/main" objectType="CheckBox" fmlaLink="$E$7" lockText="1" noThreeD="1"/>
</file>

<file path=xl/ctrlProps/ctrlProp69.xml><?xml version="1.0" encoding="utf-8"?>
<formControlPr xmlns="http://schemas.microsoft.com/office/spreadsheetml/2009/9/main" objectType="CheckBox" fmlaLink="$E6" lockText="1" noThreeD="1"/>
</file>

<file path=xl/ctrlProps/ctrlProp7.xml><?xml version="1.0" encoding="utf-8"?>
<formControlPr xmlns="http://schemas.microsoft.com/office/spreadsheetml/2009/9/main" objectType="CheckBox" fmlaLink="$E$13" lockText="1" noThreeD="1"/>
</file>

<file path=xl/ctrlProps/ctrlProp70.xml><?xml version="1.0" encoding="utf-8"?>
<formControlPr xmlns="http://schemas.microsoft.com/office/spreadsheetml/2009/9/main" objectType="CheckBox" fmlaLink="$E6" lockText="1" noThreeD="1"/>
</file>

<file path=xl/ctrlProps/ctrlProp71.xml><?xml version="1.0" encoding="utf-8"?>
<formControlPr xmlns="http://schemas.microsoft.com/office/spreadsheetml/2009/9/main" objectType="CheckBox" fmlaLink="$E$7" lockText="1" noThreeD="1"/>
</file>

<file path=xl/ctrlProps/ctrlProp72.xml><?xml version="1.0" encoding="utf-8"?>
<formControlPr xmlns="http://schemas.microsoft.com/office/spreadsheetml/2009/9/main" objectType="CheckBox" fmlaLink="$E$8" lockText="1" noThreeD="1"/>
</file>

<file path=xl/ctrlProps/ctrlProp73.xml><?xml version="1.0" encoding="utf-8"?>
<formControlPr xmlns="http://schemas.microsoft.com/office/spreadsheetml/2009/9/main" objectType="CheckBox" fmlaLink="$E$11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fmlaLink="$M$10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fmlaLink="$E$14" lockText="1" noThreeD="1"/>
</file>

<file path=xl/ctrlProps/ctrlProp80.xml><?xml version="1.0" encoding="utf-8"?>
<formControlPr xmlns="http://schemas.microsoft.com/office/spreadsheetml/2009/9/main" objectType="CheckBox" fmlaLink="$M$11" lockText="1" noThreeD="1"/>
</file>

<file path=xl/ctrlProps/ctrlProp81.xml><?xml version="1.0" encoding="utf-8"?>
<formControlPr xmlns="http://schemas.microsoft.com/office/spreadsheetml/2009/9/main" objectType="CheckBox" checked="Checked" fmlaLink="$E$6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checked="Checked" fmlaLink="$E$9" lockText="1" noThreeD="1"/>
</file>

<file path=xl/ctrlProps/ctrlProp85.xml><?xml version="1.0" encoding="utf-8"?>
<formControlPr xmlns="http://schemas.microsoft.com/office/spreadsheetml/2009/9/main" objectType="CheckBox" checked="Checked" fmlaLink="$E$10" lockText="1" noThreeD="1"/>
</file>

<file path=xl/ctrlProps/ctrlProp86.xml><?xml version="1.0" encoding="utf-8"?>
<formControlPr xmlns="http://schemas.microsoft.com/office/spreadsheetml/2009/9/main" objectType="CheckBox" fmlaLink="$E$12" lockText="1" noThreeD="1"/>
</file>

<file path=xl/ctrlProps/ctrlProp87.xml><?xml version="1.0" encoding="utf-8"?>
<formControlPr xmlns="http://schemas.microsoft.com/office/spreadsheetml/2009/9/main" objectType="CheckBox" fmlaLink="$E$13" lockText="1" noThreeD="1"/>
</file>

<file path=xl/ctrlProps/ctrlProp88.xml><?xml version="1.0" encoding="utf-8"?>
<formControlPr xmlns="http://schemas.microsoft.com/office/spreadsheetml/2009/9/main" objectType="CheckBox" checked="Checked" fmlaLink="$E$14" lockText="1" noThreeD="1"/>
</file>

<file path=xl/ctrlProps/ctrlProp89.xml><?xml version="1.0" encoding="utf-8"?>
<formControlPr xmlns="http://schemas.microsoft.com/office/spreadsheetml/2009/9/main" objectType="CheckBox" checked="Checked" fmlaLink="$E$15" lockText="1" noThreeD="1"/>
</file>

<file path=xl/ctrlProps/ctrlProp9.xml><?xml version="1.0" encoding="utf-8"?>
<formControlPr xmlns="http://schemas.microsoft.com/office/spreadsheetml/2009/9/main" objectType="CheckBox" fmlaLink="$E$15" lockText="1" noThreeD="1"/>
</file>

<file path=xl/ctrlProps/ctrlProp90.xml><?xml version="1.0" encoding="utf-8"?>
<formControlPr xmlns="http://schemas.microsoft.com/office/spreadsheetml/2009/9/main" objectType="CheckBox" fmlaLink="$E$16" lockText="1" noThreeD="1"/>
</file>

<file path=xl/ctrlProps/ctrlProp91.xml><?xml version="1.0" encoding="utf-8"?>
<formControlPr xmlns="http://schemas.microsoft.com/office/spreadsheetml/2009/9/main" objectType="CheckBox" checked="Checked" fmlaLink="$E$17" lockText="1" noThreeD="1"/>
</file>

<file path=xl/ctrlProps/ctrlProp92.xml><?xml version="1.0" encoding="utf-8"?>
<formControlPr xmlns="http://schemas.microsoft.com/office/spreadsheetml/2009/9/main" objectType="CheckBox" fmlaLink="$E$18" lockText="1" noThreeD="1"/>
</file>

<file path=xl/ctrlProps/ctrlProp93.xml><?xml version="1.0" encoding="utf-8"?>
<formControlPr xmlns="http://schemas.microsoft.com/office/spreadsheetml/2009/9/main" objectType="CheckBox" checked="Checked" fmlaLink="$E$19" lockText="1" noThreeD="1"/>
</file>

<file path=xl/ctrlProps/ctrlProp94.xml><?xml version="1.0" encoding="utf-8"?>
<formControlPr xmlns="http://schemas.microsoft.com/office/spreadsheetml/2009/9/main" objectType="CheckBox" fmlaLink="$E$20" lockText="1" noThreeD="1"/>
</file>

<file path=xl/ctrlProps/ctrlProp95.xml><?xml version="1.0" encoding="utf-8"?>
<formControlPr xmlns="http://schemas.microsoft.com/office/spreadsheetml/2009/9/main" objectType="CheckBox" checked="Checked" fmlaLink="$E$21" lockText="1" noThreeD="1"/>
</file>

<file path=xl/ctrlProps/ctrlProp96.xml><?xml version="1.0" encoding="utf-8"?>
<formControlPr xmlns="http://schemas.microsoft.com/office/spreadsheetml/2009/9/main" objectType="CheckBox" checked="Checked" fmlaLink="$E$22" lockText="1" noThreeD="1"/>
</file>

<file path=xl/ctrlProps/ctrlProp97.xml><?xml version="1.0" encoding="utf-8"?>
<formControlPr xmlns="http://schemas.microsoft.com/office/spreadsheetml/2009/9/main" objectType="CheckBox" checked="Checked" fmlaLink="$E$23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5</xdr:row>
          <xdr:rowOff>9525</xdr:rowOff>
        </xdr:from>
        <xdr:to>
          <xdr:col>3</xdr:col>
          <xdr:colOff>371475</xdr:colOff>
          <xdr:row>6</xdr:row>
          <xdr:rowOff>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5</xdr:row>
          <xdr:rowOff>9525</xdr:rowOff>
        </xdr:from>
        <xdr:to>
          <xdr:col>9</xdr:col>
          <xdr:colOff>352425</xdr:colOff>
          <xdr:row>6</xdr:row>
          <xdr:rowOff>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7</xdr:row>
          <xdr:rowOff>9525</xdr:rowOff>
        </xdr:from>
        <xdr:to>
          <xdr:col>3</xdr:col>
          <xdr:colOff>371475</xdr:colOff>
          <xdr:row>8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8</xdr:row>
          <xdr:rowOff>9525</xdr:rowOff>
        </xdr:from>
        <xdr:to>
          <xdr:col>3</xdr:col>
          <xdr:colOff>371475</xdr:colOff>
          <xdr:row>9</xdr:row>
          <xdr:rowOff>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9</xdr:row>
          <xdr:rowOff>9525</xdr:rowOff>
        </xdr:from>
        <xdr:to>
          <xdr:col>3</xdr:col>
          <xdr:colOff>371475</xdr:colOff>
          <xdr:row>10</xdr:row>
          <xdr:rowOff>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11</xdr:row>
          <xdr:rowOff>9525</xdr:rowOff>
        </xdr:from>
        <xdr:to>
          <xdr:col>3</xdr:col>
          <xdr:colOff>371475</xdr:colOff>
          <xdr:row>12</xdr:row>
          <xdr:rowOff>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12</xdr:row>
          <xdr:rowOff>9525</xdr:rowOff>
        </xdr:from>
        <xdr:to>
          <xdr:col>3</xdr:col>
          <xdr:colOff>371475</xdr:colOff>
          <xdr:row>13</xdr:row>
          <xdr:rowOff>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13</xdr:row>
          <xdr:rowOff>9525</xdr:rowOff>
        </xdr:from>
        <xdr:to>
          <xdr:col>3</xdr:col>
          <xdr:colOff>371475</xdr:colOff>
          <xdr:row>14</xdr:row>
          <xdr:rowOff>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14</xdr:row>
          <xdr:rowOff>9525</xdr:rowOff>
        </xdr:from>
        <xdr:to>
          <xdr:col>3</xdr:col>
          <xdr:colOff>371475</xdr:colOff>
          <xdr:row>15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15</xdr:row>
          <xdr:rowOff>9525</xdr:rowOff>
        </xdr:from>
        <xdr:to>
          <xdr:col>3</xdr:col>
          <xdr:colOff>371475</xdr:colOff>
          <xdr:row>16</xdr:row>
          <xdr:rowOff>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16</xdr:row>
          <xdr:rowOff>9525</xdr:rowOff>
        </xdr:from>
        <xdr:to>
          <xdr:col>3</xdr:col>
          <xdr:colOff>371475</xdr:colOff>
          <xdr:row>17</xdr:row>
          <xdr:rowOff>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17</xdr:row>
          <xdr:rowOff>9525</xdr:rowOff>
        </xdr:from>
        <xdr:to>
          <xdr:col>3</xdr:col>
          <xdr:colOff>371475</xdr:colOff>
          <xdr:row>18</xdr:row>
          <xdr:rowOff>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18</xdr:row>
          <xdr:rowOff>9525</xdr:rowOff>
        </xdr:from>
        <xdr:to>
          <xdr:col>3</xdr:col>
          <xdr:colOff>371475</xdr:colOff>
          <xdr:row>19</xdr:row>
          <xdr:rowOff>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19</xdr:row>
          <xdr:rowOff>9525</xdr:rowOff>
        </xdr:from>
        <xdr:to>
          <xdr:col>3</xdr:col>
          <xdr:colOff>371475</xdr:colOff>
          <xdr:row>20</xdr:row>
          <xdr:rowOff>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20</xdr:row>
          <xdr:rowOff>9525</xdr:rowOff>
        </xdr:from>
        <xdr:to>
          <xdr:col>3</xdr:col>
          <xdr:colOff>371475</xdr:colOff>
          <xdr:row>21</xdr:row>
          <xdr:rowOff>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21</xdr:row>
          <xdr:rowOff>9525</xdr:rowOff>
        </xdr:from>
        <xdr:to>
          <xdr:col>3</xdr:col>
          <xdr:colOff>371475</xdr:colOff>
          <xdr:row>22</xdr:row>
          <xdr:rowOff>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22</xdr:row>
          <xdr:rowOff>9525</xdr:rowOff>
        </xdr:from>
        <xdr:to>
          <xdr:col>3</xdr:col>
          <xdr:colOff>371475</xdr:colOff>
          <xdr:row>23</xdr:row>
          <xdr:rowOff>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5</xdr:row>
          <xdr:rowOff>9525</xdr:rowOff>
        </xdr:from>
        <xdr:to>
          <xdr:col>10</xdr:col>
          <xdr:colOff>352425</xdr:colOff>
          <xdr:row>6</xdr:row>
          <xdr:rowOff>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5</xdr:row>
          <xdr:rowOff>9525</xdr:rowOff>
        </xdr:from>
        <xdr:to>
          <xdr:col>11</xdr:col>
          <xdr:colOff>352425</xdr:colOff>
          <xdr:row>6</xdr:row>
          <xdr:rowOff>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6</xdr:row>
          <xdr:rowOff>9525</xdr:rowOff>
        </xdr:from>
        <xdr:to>
          <xdr:col>9</xdr:col>
          <xdr:colOff>352425</xdr:colOff>
          <xdr:row>7</xdr:row>
          <xdr:rowOff>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6</xdr:row>
          <xdr:rowOff>9525</xdr:rowOff>
        </xdr:from>
        <xdr:to>
          <xdr:col>10</xdr:col>
          <xdr:colOff>352425</xdr:colOff>
          <xdr:row>7</xdr:row>
          <xdr:rowOff>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6</xdr:row>
          <xdr:rowOff>9525</xdr:rowOff>
        </xdr:from>
        <xdr:to>
          <xdr:col>11</xdr:col>
          <xdr:colOff>352425</xdr:colOff>
          <xdr:row>7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7</xdr:row>
          <xdr:rowOff>9525</xdr:rowOff>
        </xdr:from>
        <xdr:to>
          <xdr:col>9</xdr:col>
          <xdr:colOff>352425</xdr:colOff>
          <xdr:row>8</xdr:row>
          <xdr:rowOff>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7</xdr:row>
          <xdr:rowOff>9525</xdr:rowOff>
        </xdr:from>
        <xdr:to>
          <xdr:col>10</xdr:col>
          <xdr:colOff>352425</xdr:colOff>
          <xdr:row>8</xdr:row>
          <xdr:rowOff>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7</xdr:row>
          <xdr:rowOff>9525</xdr:rowOff>
        </xdr:from>
        <xdr:to>
          <xdr:col>11</xdr:col>
          <xdr:colOff>352425</xdr:colOff>
          <xdr:row>8</xdr:row>
          <xdr:rowOff>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8</xdr:row>
          <xdr:rowOff>9525</xdr:rowOff>
        </xdr:from>
        <xdr:to>
          <xdr:col>9</xdr:col>
          <xdr:colOff>352425</xdr:colOff>
          <xdr:row>9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8</xdr:row>
          <xdr:rowOff>9525</xdr:rowOff>
        </xdr:from>
        <xdr:to>
          <xdr:col>10</xdr:col>
          <xdr:colOff>352425</xdr:colOff>
          <xdr:row>9</xdr:row>
          <xdr:rowOff>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8</xdr:row>
          <xdr:rowOff>9525</xdr:rowOff>
        </xdr:from>
        <xdr:to>
          <xdr:col>11</xdr:col>
          <xdr:colOff>352425</xdr:colOff>
          <xdr:row>9</xdr:row>
          <xdr:rowOff>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9</xdr:row>
          <xdr:rowOff>9525</xdr:rowOff>
        </xdr:from>
        <xdr:to>
          <xdr:col>9</xdr:col>
          <xdr:colOff>352425</xdr:colOff>
          <xdr:row>10</xdr:row>
          <xdr:rowOff>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9</xdr:row>
          <xdr:rowOff>9525</xdr:rowOff>
        </xdr:from>
        <xdr:to>
          <xdr:col>10</xdr:col>
          <xdr:colOff>352425</xdr:colOff>
          <xdr:row>10</xdr:row>
          <xdr:rowOff>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9</xdr:row>
          <xdr:rowOff>9525</xdr:rowOff>
        </xdr:from>
        <xdr:to>
          <xdr:col>11</xdr:col>
          <xdr:colOff>352425</xdr:colOff>
          <xdr:row>10</xdr:row>
          <xdr:rowOff>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11</xdr:row>
          <xdr:rowOff>9525</xdr:rowOff>
        </xdr:from>
        <xdr:to>
          <xdr:col>9</xdr:col>
          <xdr:colOff>352425</xdr:colOff>
          <xdr:row>12</xdr:row>
          <xdr:rowOff>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11</xdr:row>
          <xdr:rowOff>9525</xdr:rowOff>
        </xdr:from>
        <xdr:to>
          <xdr:col>10</xdr:col>
          <xdr:colOff>352425</xdr:colOff>
          <xdr:row>12</xdr:row>
          <xdr:rowOff>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11</xdr:row>
          <xdr:rowOff>9525</xdr:rowOff>
        </xdr:from>
        <xdr:to>
          <xdr:col>11</xdr:col>
          <xdr:colOff>352425</xdr:colOff>
          <xdr:row>12</xdr:row>
          <xdr:rowOff>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12</xdr:row>
          <xdr:rowOff>9525</xdr:rowOff>
        </xdr:from>
        <xdr:to>
          <xdr:col>9</xdr:col>
          <xdr:colOff>352425</xdr:colOff>
          <xdr:row>13</xdr:row>
          <xdr:rowOff>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12</xdr:row>
          <xdr:rowOff>9525</xdr:rowOff>
        </xdr:from>
        <xdr:to>
          <xdr:col>10</xdr:col>
          <xdr:colOff>352425</xdr:colOff>
          <xdr:row>13</xdr:row>
          <xdr:rowOff>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12</xdr:row>
          <xdr:rowOff>9525</xdr:rowOff>
        </xdr:from>
        <xdr:to>
          <xdr:col>11</xdr:col>
          <xdr:colOff>352425</xdr:colOff>
          <xdr:row>13</xdr:row>
          <xdr:rowOff>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13</xdr:row>
          <xdr:rowOff>9525</xdr:rowOff>
        </xdr:from>
        <xdr:to>
          <xdr:col>9</xdr:col>
          <xdr:colOff>352425</xdr:colOff>
          <xdr:row>14</xdr:row>
          <xdr:rowOff>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13</xdr:row>
          <xdr:rowOff>9525</xdr:rowOff>
        </xdr:from>
        <xdr:to>
          <xdr:col>10</xdr:col>
          <xdr:colOff>352425</xdr:colOff>
          <xdr:row>14</xdr:row>
          <xdr:rowOff>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13</xdr:row>
          <xdr:rowOff>9525</xdr:rowOff>
        </xdr:from>
        <xdr:to>
          <xdr:col>11</xdr:col>
          <xdr:colOff>352425</xdr:colOff>
          <xdr:row>14</xdr:row>
          <xdr:rowOff>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14</xdr:row>
          <xdr:rowOff>9525</xdr:rowOff>
        </xdr:from>
        <xdr:to>
          <xdr:col>9</xdr:col>
          <xdr:colOff>352425</xdr:colOff>
          <xdr:row>15</xdr:row>
          <xdr:rowOff>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14</xdr:row>
          <xdr:rowOff>9525</xdr:rowOff>
        </xdr:from>
        <xdr:to>
          <xdr:col>10</xdr:col>
          <xdr:colOff>352425</xdr:colOff>
          <xdr:row>15</xdr:row>
          <xdr:rowOff>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14</xdr:row>
          <xdr:rowOff>9525</xdr:rowOff>
        </xdr:from>
        <xdr:to>
          <xdr:col>11</xdr:col>
          <xdr:colOff>352425</xdr:colOff>
          <xdr:row>15</xdr:row>
          <xdr:rowOff>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15</xdr:row>
          <xdr:rowOff>9525</xdr:rowOff>
        </xdr:from>
        <xdr:to>
          <xdr:col>9</xdr:col>
          <xdr:colOff>352425</xdr:colOff>
          <xdr:row>16</xdr:row>
          <xdr:rowOff>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15</xdr:row>
          <xdr:rowOff>9525</xdr:rowOff>
        </xdr:from>
        <xdr:to>
          <xdr:col>10</xdr:col>
          <xdr:colOff>352425</xdr:colOff>
          <xdr:row>16</xdr:row>
          <xdr:rowOff>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15</xdr:row>
          <xdr:rowOff>9525</xdr:rowOff>
        </xdr:from>
        <xdr:to>
          <xdr:col>11</xdr:col>
          <xdr:colOff>352425</xdr:colOff>
          <xdr:row>16</xdr:row>
          <xdr:rowOff>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16</xdr:row>
          <xdr:rowOff>9525</xdr:rowOff>
        </xdr:from>
        <xdr:to>
          <xdr:col>9</xdr:col>
          <xdr:colOff>352425</xdr:colOff>
          <xdr:row>17</xdr:row>
          <xdr:rowOff>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16</xdr:row>
          <xdr:rowOff>9525</xdr:rowOff>
        </xdr:from>
        <xdr:to>
          <xdr:col>10</xdr:col>
          <xdr:colOff>352425</xdr:colOff>
          <xdr:row>17</xdr:row>
          <xdr:rowOff>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16</xdr:row>
          <xdr:rowOff>9525</xdr:rowOff>
        </xdr:from>
        <xdr:to>
          <xdr:col>11</xdr:col>
          <xdr:colOff>352425</xdr:colOff>
          <xdr:row>17</xdr:row>
          <xdr:rowOff>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17</xdr:row>
          <xdr:rowOff>9525</xdr:rowOff>
        </xdr:from>
        <xdr:to>
          <xdr:col>9</xdr:col>
          <xdr:colOff>352425</xdr:colOff>
          <xdr:row>18</xdr:row>
          <xdr:rowOff>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17</xdr:row>
          <xdr:rowOff>9525</xdr:rowOff>
        </xdr:from>
        <xdr:to>
          <xdr:col>10</xdr:col>
          <xdr:colOff>352425</xdr:colOff>
          <xdr:row>18</xdr:row>
          <xdr:rowOff>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17</xdr:row>
          <xdr:rowOff>9525</xdr:rowOff>
        </xdr:from>
        <xdr:to>
          <xdr:col>11</xdr:col>
          <xdr:colOff>352425</xdr:colOff>
          <xdr:row>18</xdr:row>
          <xdr:rowOff>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18</xdr:row>
          <xdr:rowOff>9525</xdr:rowOff>
        </xdr:from>
        <xdr:to>
          <xdr:col>9</xdr:col>
          <xdr:colOff>352425</xdr:colOff>
          <xdr:row>19</xdr:row>
          <xdr:rowOff>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18</xdr:row>
          <xdr:rowOff>9525</xdr:rowOff>
        </xdr:from>
        <xdr:to>
          <xdr:col>10</xdr:col>
          <xdr:colOff>352425</xdr:colOff>
          <xdr:row>19</xdr:row>
          <xdr:rowOff>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18</xdr:row>
          <xdr:rowOff>9525</xdr:rowOff>
        </xdr:from>
        <xdr:to>
          <xdr:col>11</xdr:col>
          <xdr:colOff>352425</xdr:colOff>
          <xdr:row>19</xdr:row>
          <xdr:rowOff>0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19</xdr:row>
          <xdr:rowOff>9525</xdr:rowOff>
        </xdr:from>
        <xdr:to>
          <xdr:col>9</xdr:col>
          <xdr:colOff>352425</xdr:colOff>
          <xdr:row>20</xdr:row>
          <xdr:rowOff>0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19</xdr:row>
          <xdr:rowOff>9525</xdr:rowOff>
        </xdr:from>
        <xdr:to>
          <xdr:col>10</xdr:col>
          <xdr:colOff>352425</xdr:colOff>
          <xdr:row>20</xdr:row>
          <xdr:rowOff>0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19</xdr:row>
          <xdr:rowOff>9525</xdr:rowOff>
        </xdr:from>
        <xdr:to>
          <xdr:col>11</xdr:col>
          <xdr:colOff>352425</xdr:colOff>
          <xdr:row>20</xdr:row>
          <xdr:rowOff>0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20</xdr:row>
          <xdr:rowOff>9525</xdr:rowOff>
        </xdr:from>
        <xdr:to>
          <xdr:col>9</xdr:col>
          <xdr:colOff>352425</xdr:colOff>
          <xdr:row>21</xdr:row>
          <xdr:rowOff>0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20</xdr:row>
          <xdr:rowOff>9525</xdr:rowOff>
        </xdr:from>
        <xdr:to>
          <xdr:col>10</xdr:col>
          <xdr:colOff>352425</xdr:colOff>
          <xdr:row>21</xdr:row>
          <xdr:rowOff>0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20</xdr:row>
          <xdr:rowOff>9525</xdr:rowOff>
        </xdr:from>
        <xdr:to>
          <xdr:col>11</xdr:col>
          <xdr:colOff>352425</xdr:colOff>
          <xdr:row>21</xdr:row>
          <xdr:rowOff>0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21</xdr:row>
          <xdr:rowOff>9525</xdr:rowOff>
        </xdr:from>
        <xdr:to>
          <xdr:col>9</xdr:col>
          <xdr:colOff>352425</xdr:colOff>
          <xdr:row>22</xdr:row>
          <xdr:rowOff>0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21</xdr:row>
          <xdr:rowOff>9525</xdr:rowOff>
        </xdr:from>
        <xdr:to>
          <xdr:col>10</xdr:col>
          <xdr:colOff>352425</xdr:colOff>
          <xdr:row>22</xdr:row>
          <xdr:rowOff>0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21</xdr:row>
          <xdr:rowOff>9525</xdr:rowOff>
        </xdr:from>
        <xdr:to>
          <xdr:col>11</xdr:col>
          <xdr:colOff>352425</xdr:colOff>
          <xdr:row>22</xdr:row>
          <xdr:rowOff>0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22</xdr:row>
          <xdr:rowOff>9525</xdr:rowOff>
        </xdr:from>
        <xdr:to>
          <xdr:col>9</xdr:col>
          <xdr:colOff>352425</xdr:colOff>
          <xdr:row>23</xdr:row>
          <xdr:rowOff>0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22</xdr:row>
          <xdr:rowOff>9525</xdr:rowOff>
        </xdr:from>
        <xdr:to>
          <xdr:col>10</xdr:col>
          <xdr:colOff>352425</xdr:colOff>
          <xdr:row>23</xdr:row>
          <xdr:rowOff>0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22</xdr:row>
          <xdr:rowOff>9525</xdr:rowOff>
        </xdr:from>
        <xdr:to>
          <xdr:col>11</xdr:col>
          <xdr:colOff>352425</xdr:colOff>
          <xdr:row>23</xdr:row>
          <xdr:rowOff>0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6</xdr:row>
          <xdr:rowOff>9525</xdr:rowOff>
        </xdr:from>
        <xdr:to>
          <xdr:col>3</xdr:col>
          <xdr:colOff>371475</xdr:colOff>
          <xdr:row>7</xdr:row>
          <xdr:rowOff>0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6</xdr:row>
          <xdr:rowOff>9525</xdr:rowOff>
        </xdr:from>
        <xdr:to>
          <xdr:col>3</xdr:col>
          <xdr:colOff>371475</xdr:colOff>
          <xdr:row>7</xdr:row>
          <xdr:rowOff>0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7</xdr:row>
          <xdr:rowOff>9525</xdr:rowOff>
        </xdr:from>
        <xdr:to>
          <xdr:col>3</xdr:col>
          <xdr:colOff>371475</xdr:colOff>
          <xdr:row>8</xdr:row>
          <xdr:rowOff>0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6</xdr:row>
          <xdr:rowOff>9525</xdr:rowOff>
        </xdr:from>
        <xdr:to>
          <xdr:col>3</xdr:col>
          <xdr:colOff>371475</xdr:colOff>
          <xdr:row>7</xdr:row>
          <xdr:rowOff>0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7</xdr:row>
          <xdr:rowOff>9525</xdr:rowOff>
        </xdr:from>
        <xdr:to>
          <xdr:col>3</xdr:col>
          <xdr:colOff>371475</xdr:colOff>
          <xdr:row>8</xdr:row>
          <xdr:rowOff>0</xdr:rowOff>
        </xdr:to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10</xdr:row>
          <xdr:rowOff>9525</xdr:rowOff>
        </xdr:from>
        <xdr:to>
          <xdr:col>3</xdr:col>
          <xdr:colOff>371475</xdr:colOff>
          <xdr:row>11</xdr:row>
          <xdr:rowOff>0</xdr:rowOff>
        </xdr:to>
        <xdr:sp macro="" textlink="">
          <xdr:nvSpPr>
            <xdr:cNvPr id="3145" name="Check Box 73" hidden="1">
              <a:extLst>
                <a:ext uri="{63B3BB69-23CF-44E3-9099-C40C66FF867C}">
                  <a14:compatExt spid="_x0000_s3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9</xdr:row>
          <xdr:rowOff>9525</xdr:rowOff>
        </xdr:from>
        <xdr:to>
          <xdr:col>10</xdr:col>
          <xdr:colOff>352425</xdr:colOff>
          <xdr:row>10</xdr:row>
          <xdr:rowOff>0</xdr:rowOff>
        </xdr:to>
        <xdr:sp macro="" textlink="">
          <xdr:nvSpPr>
            <xdr:cNvPr id="3146" name="Check Box 74" hidden="1">
              <a:extLst>
                <a:ext uri="{63B3BB69-23CF-44E3-9099-C40C66FF867C}">
                  <a14:compatExt spid="_x0000_s3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9</xdr:row>
          <xdr:rowOff>9525</xdr:rowOff>
        </xdr:from>
        <xdr:to>
          <xdr:col>11</xdr:col>
          <xdr:colOff>352425</xdr:colOff>
          <xdr:row>10</xdr:row>
          <xdr:rowOff>0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10</xdr:row>
          <xdr:rowOff>9525</xdr:rowOff>
        </xdr:from>
        <xdr:to>
          <xdr:col>9</xdr:col>
          <xdr:colOff>352425</xdr:colOff>
          <xdr:row>11</xdr:row>
          <xdr:rowOff>0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10</xdr:row>
          <xdr:rowOff>9525</xdr:rowOff>
        </xdr:from>
        <xdr:to>
          <xdr:col>10</xdr:col>
          <xdr:colOff>352425</xdr:colOff>
          <xdr:row>11</xdr:row>
          <xdr:rowOff>0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10</xdr:row>
          <xdr:rowOff>9525</xdr:rowOff>
        </xdr:from>
        <xdr:to>
          <xdr:col>11</xdr:col>
          <xdr:colOff>352425</xdr:colOff>
          <xdr:row>11</xdr:row>
          <xdr:rowOff>0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10</xdr:row>
          <xdr:rowOff>9525</xdr:rowOff>
        </xdr:from>
        <xdr:to>
          <xdr:col>10</xdr:col>
          <xdr:colOff>352425</xdr:colOff>
          <xdr:row>11</xdr:row>
          <xdr:rowOff>0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10</xdr:row>
          <xdr:rowOff>9525</xdr:rowOff>
        </xdr:from>
        <xdr:to>
          <xdr:col>11</xdr:col>
          <xdr:colOff>352425</xdr:colOff>
          <xdr:row>11</xdr:row>
          <xdr:rowOff>0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68035</xdr:colOff>
      <xdr:row>24</xdr:row>
      <xdr:rowOff>40820</xdr:rowOff>
    </xdr:from>
    <xdr:to>
      <xdr:col>9</xdr:col>
      <xdr:colOff>339180</xdr:colOff>
      <xdr:row>25</xdr:row>
      <xdr:rowOff>477849</xdr:rowOff>
    </xdr:to>
    <xdr:sp macro="" textlink="">
      <xdr:nvSpPr>
        <xdr:cNvPr id="82" name="角丸四角形 81"/>
        <xdr:cNvSpPr/>
      </xdr:nvSpPr>
      <xdr:spPr>
        <a:xfrm>
          <a:off x="5878285" y="8490856"/>
          <a:ext cx="271145" cy="1185422"/>
        </a:xfrm>
        <a:prstGeom prst="roundRect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eaVert" wrap="square" lIns="0" tIns="45720" rIns="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400" kern="100">
              <a:effectLst/>
              <a:ea typeface="BIZ UDPゴシック" panose="020B0400000000000000" pitchFamily="50" charset="-128"/>
              <a:cs typeface="Times New Roman" panose="02020603050405020304" pitchFamily="18" charset="0"/>
            </a:rPr>
            <a:t>削減目標</a:t>
          </a:r>
          <a:endParaRPr lang="ja-JP" sz="160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28030</xdr:colOff>
      <xdr:row>24</xdr:row>
      <xdr:rowOff>63230</xdr:rowOff>
    </xdr:from>
    <xdr:to>
      <xdr:col>14</xdr:col>
      <xdr:colOff>515470</xdr:colOff>
      <xdr:row>25</xdr:row>
      <xdr:rowOff>477849</xdr:rowOff>
    </xdr:to>
    <xdr:sp macro="" textlink="">
      <xdr:nvSpPr>
        <xdr:cNvPr id="83" name="角丸四角形 82"/>
        <xdr:cNvSpPr/>
      </xdr:nvSpPr>
      <xdr:spPr>
        <a:xfrm>
          <a:off x="6404177" y="8478848"/>
          <a:ext cx="1316675" cy="1165413"/>
        </a:xfrm>
        <a:prstGeom prst="roundRect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en-US" sz="1400" kern="100">
              <a:effectLst/>
              <a:latin typeface="BIZ UDPゴシック" panose="020B0400000000000000" pitchFamily="50" charset="-128"/>
              <a:ea typeface="游明朝" panose="02020400000000000000" pitchFamily="18" charset="-128"/>
              <a:cs typeface="Times New Roman" panose="02020603050405020304" pitchFamily="18" charset="0"/>
            </a:rPr>
            <a:t>11kg</a:t>
          </a:r>
          <a:r>
            <a:rPr lang="ja-JP" sz="1400" kern="100">
              <a:effectLst/>
              <a:ea typeface="BIZ UDPゴシック" panose="020B0400000000000000" pitchFamily="50" charset="-128"/>
              <a:cs typeface="Times New Roman" panose="02020603050405020304" pitchFamily="18" charset="0"/>
            </a:rPr>
            <a:t>／日</a:t>
          </a:r>
          <a:endParaRPr lang="ja-JP" sz="120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n-US" sz="1400" kern="100">
              <a:effectLst/>
              <a:latin typeface="BIZ UDPゴシック" panose="020B0400000000000000" pitchFamily="50" charset="-128"/>
              <a:ea typeface="游明朝" panose="02020400000000000000" pitchFamily="18" charset="-128"/>
              <a:cs typeface="Times New Roman" panose="02020603050405020304" pitchFamily="18" charset="0"/>
            </a:rPr>
            <a:t>77</a:t>
          </a:r>
          <a:r>
            <a:rPr lang="ja-JP" sz="1400" kern="100">
              <a:effectLst/>
              <a:ea typeface="BIZ UDPゴシック" panose="020B0400000000000000" pitchFamily="50" charset="-128"/>
              <a:cs typeface="Times New Roman" panose="02020603050405020304" pitchFamily="18" charset="0"/>
            </a:rPr>
            <a:t>ｋｇ／週</a:t>
          </a:r>
          <a:endParaRPr lang="ja-JP" sz="120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n-US" sz="1400" kern="100">
              <a:effectLst/>
              <a:latin typeface="BIZ UDPゴシック" panose="020B0400000000000000" pitchFamily="50" charset="-128"/>
              <a:ea typeface="游明朝" panose="02020400000000000000" pitchFamily="18" charset="-128"/>
              <a:cs typeface="Times New Roman" panose="02020603050405020304" pitchFamily="18" charset="0"/>
            </a:rPr>
            <a:t>3,900</a:t>
          </a:r>
          <a:r>
            <a:rPr lang="ja-JP" sz="1400" kern="100">
              <a:effectLst/>
              <a:ea typeface="BIZ UDPゴシック" panose="020B0400000000000000" pitchFamily="50" charset="-128"/>
              <a:cs typeface="Times New Roman" panose="02020603050405020304" pitchFamily="18" charset="0"/>
            </a:rPr>
            <a:t>ｋｇ／年</a:t>
          </a:r>
          <a:endParaRPr lang="ja-JP" sz="120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5</xdr:row>
          <xdr:rowOff>9525</xdr:rowOff>
        </xdr:from>
        <xdr:to>
          <xdr:col>3</xdr:col>
          <xdr:colOff>371475</xdr:colOff>
          <xdr:row>6</xdr:row>
          <xdr:rowOff>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5</xdr:row>
          <xdr:rowOff>9525</xdr:rowOff>
        </xdr:from>
        <xdr:to>
          <xdr:col>9</xdr:col>
          <xdr:colOff>342900</xdr:colOff>
          <xdr:row>6</xdr:row>
          <xdr:rowOff>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7</xdr:row>
          <xdr:rowOff>9525</xdr:rowOff>
        </xdr:from>
        <xdr:to>
          <xdr:col>3</xdr:col>
          <xdr:colOff>371475</xdr:colOff>
          <xdr:row>8</xdr:row>
          <xdr:rowOff>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8</xdr:row>
          <xdr:rowOff>9525</xdr:rowOff>
        </xdr:from>
        <xdr:to>
          <xdr:col>3</xdr:col>
          <xdr:colOff>371475</xdr:colOff>
          <xdr:row>9</xdr:row>
          <xdr:rowOff>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9</xdr:row>
          <xdr:rowOff>9525</xdr:rowOff>
        </xdr:from>
        <xdr:to>
          <xdr:col>3</xdr:col>
          <xdr:colOff>371475</xdr:colOff>
          <xdr:row>10</xdr:row>
          <xdr:rowOff>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11</xdr:row>
          <xdr:rowOff>9525</xdr:rowOff>
        </xdr:from>
        <xdr:to>
          <xdr:col>3</xdr:col>
          <xdr:colOff>371475</xdr:colOff>
          <xdr:row>12</xdr:row>
          <xdr:rowOff>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12</xdr:row>
          <xdr:rowOff>9525</xdr:rowOff>
        </xdr:from>
        <xdr:to>
          <xdr:col>3</xdr:col>
          <xdr:colOff>371475</xdr:colOff>
          <xdr:row>13</xdr:row>
          <xdr:rowOff>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13</xdr:row>
          <xdr:rowOff>9525</xdr:rowOff>
        </xdr:from>
        <xdr:to>
          <xdr:col>3</xdr:col>
          <xdr:colOff>371475</xdr:colOff>
          <xdr:row>14</xdr:row>
          <xdr:rowOff>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14</xdr:row>
          <xdr:rowOff>9525</xdr:rowOff>
        </xdr:from>
        <xdr:to>
          <xdr:col>3</xdr:col>
          <xdr:colOff>371475</xdr:colOff>
          <xdr:row>15</xdr:row>
          <xdr:rowOff>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15</xdr:row>
          <xdr:rowOff>9525</xdr:rowOff>
        </xdr:from>
        <xdr:to>
          <xdr:col>3</xdr:col>
          <xdr:colOff>371475</xdr:colOff>
          <xdr:row>16</xdr:row>
          <xdr:rowOff>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16</xdr:row>
          <xdr:rowOff>9525</xdr:rowOff>
        </xdr:from>
        <xdr:to>
          <xdr:col>3</xdr:col>
          <xdr:colOff>371475</xdr:colOff>
          <xdr:row>17</xdr:row>
          <xdr:rowOff>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17</xdr:row>
          <xdr:rowOff>9525</xdr:rowOff>
        </xdr:from>
        <xdr:to>
          <xdr:col>3</xdr:col>
          <xdr:colOff>371475</xdr:colOff>
          <xdr:row>18</xdr:row>
          <xdr:rowOff>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18</xdr:row>
          <xdr:rowOff>9525</xdr:rowOff>
        </xdr:from>
        <xdr:to>
          <xdr:col>3</xdr:col>
          <xdr:colOff>371475</xdr:colOff>
          <xdr:row>19</xdr:row>
          <xdr:rowOff>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19</xdr:row>
          <xdr:rowOff>9525</xdr:rowOff>
        </xdr:from>
        <xdr:to>
          <xdr:col>3</xdr:col>
          <xdr:colOff>371475</xdr:colOff>
          <xdr:row>20</xdr:row>
          <xdr:rowOff>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20</xdr:row>
          <xdr:rowOff>9525</xdr:rowOff>
        </xdr:from>
        <xdr:to>
          <xdr:col>3</xdr:col>
          <xdr:colOff>371475</xdr:colOff>
          <xdr:row>21</xdr:row>
          <xdr:rowOff>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21</xdr:row>
          <xdr:rowOff>9525</xdr:rowOff>
        </xdr:from>
        <xdr:to>
          <xdr:col>3</xdr:col>
          <xdr:colOff>371475</xdr:colOff>
          <xdr:row>22</xdr:row>
          <xdr:rowOff>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22</xdr:row>
          <xdr:rowOff>9525</xdr:rowOff>
        </xdr:from>
        <xdr:to>
          <xdr:col>3</xdr:col>
          <xdr:colOff>371475</xdr:colOff>
          <xdr:row>23</xdr:row>
          <xdr:rowOff>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5</xdr:row>
          <xdr:rowOff>9525</xdr:rowOff>
        </xdr:from>
        <xdr:to>
          <xdr:col>10</xdr:col>
          <xdr:colOff>342900</xdr:colOff>
          <xdr:row>6</xdr:row>
          <xdr:rowOff>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5</xdr:row>
          <xdr:rowOff>9525</xdr:rowOff>
        </xdr:from>
        <xdr:to>
          <xdr:col>11</xdr:col>
          <xdr:colOff>342900</xdr:colOff>
          <xdr:row>6</xdr:row>
          <xdr:rowOff>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6</xdr:row>
          <xdr:rowOff>9525</xdr:rowOff>
        </xdr:from>
        <xdr:to>
          <xdr:col>9</xdr:col>
          <xdr:colOff>342900</xdr:colOff>
          <xdr:row>7</xdr:row>
          <xdr:rowOff>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6</xdr:row>
          <xdr:rowOff>9525</xdr:rowOff>
        </xdr:from>
        <xdr:to>
          <xdr:col>10</xdr:col>
          <xdr:colOff>342900</xdr:colOff>
          <xdr:row>7</xdr:row>
          <xdr:rowOff>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6</xdr:row>
          <xdr:rowOff>9525</xdr:rowOff>
        </xdr:from>
        <xdr:to>
          <xdr:col>11</xdr:col>
          <xdr:colOff>342900</xdr:colOff>
          <xdr:row>7</xdr:row>
          <xdr:rowOff>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7</xdr:row>
          <xdr:rowOff>9525</xdr:rowOff>
        </xdr:from>
        <xdr:to>
          <xdr:col>9</xdr:col>
          <xdr:colOff>342900</xdr:colOff>
          <xdr:row>8</xdr:row>
          <xdr:rowOff>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7</xdr:row>
          <xdr:rowOff>9525</xdr:rowOff>
        </xdr:from>
        <xdr:to>
          <xdr:col>10</xdr:col>
          <xdr:colOff>342900</xdr:colOff>
          <xdr:row>8</xdr:row>
          <xdr:rowOff>0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7</xdr:row>
          <xdr:rowOff>9525</xdr:rowOff>
        </xdr:from>
        <xdr:to>
          <xdr:col>11</xdr:col>
          <xdr:colOff>342900</xdr:colOff>
          <xdr:row>8</xdr:row>
          <xdr:rowOff>0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8</xdr:row>
          <xdr:rowOff>9525</xdr:rowOff>
        </xdr:from>
        <xdr:to>
          <xdr:col>9</xdr:col>
          <xdr:colOff>342900</xdr:colOff>
          <xdr:row>9</xdr:row>
          <xdr:rowOff>0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8</xdr:row>
          <xdr:rowOff>9525</xdr:rowOff>
        </xdr:from>
        <xdr:to>
          <xdr:col>10</xdr:col>
          <xdr:colOff>342900</xdr:colOff>
          <xdr:row>9</xdr:row>
          <xdr:rowOff>0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8</xdr:row>
          <xdr:rowOff>9525</xdr:rowOff>
        </xdr:from>
        <xdr:to>
          <xdr:col>11</xdr:col>
          <xdr:colOff>342900</xdr:colOff>
          <xdr:row>9</xdr:row>
          <xdr:rowOff>0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9</xdr:row>
          <xdr:rowOff>9525</xdr:rowOff>
        </xdr:from>
        <xdr:to>
          <xdr:col>9</xdr:col>
          <xdr:colOff>342900</xdr:colOff>
          <xdr:row>10</xdr:row>
          <xdr:rowOff>0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9</xdr:row>
          <xdr:rowOff>9525</xdr:rowOff>
        </xdr:from>
        <xdr:to>
          <xdr:col>10</xdr:col>
          <xdr:colOff>342900</xdr:colOff>
          <xdr:row>10</xdr:row>
          <xdr:rowOff>0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9</xdr:row>
          <xdr:rowOff>9525</xdr:rowOff>
        </xdr:from>
        <xdr:to>
          <xdr:col>11</xdr:col>
          <xdr:colOff>342900</xdr:colOff>
          <xdr:row>10</xdr:row>
          <xdr:rowOff>0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11</xdr:row>
          <xdr:rowOff>9525</xdr:rowOff>
        </xdr:from>
        <xdr:to>
          <xdr:col>9</xdr:col>
          <xdr:colOff>342900</xdr:colOff>
          <xdr:row>12</xdr:row>
          <xdr:rowOff>0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11</xdr:row>
          <xdr:rowOff>9525</xdr:rowOff>
        </xdr:from>
        <xdr:to>
          <xdr:col>10</xdr:col>
          <xdr:colOff>342900</xdr:colOff>
          <xdr:row>12</xdr:row>
          <xdr:rowOff>0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11</xdr:row>
          <xdr:rowOff>9525</xdr:rowOff>
        </xdr:from>
        <xdr:to>
          <xdr:col>11</xdr:col>
          <xdr:colOff>342900</xdr:colOff>
          <xdr:row>12</xdr:row>
          <xdr:rowOff>0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12</xdr:row>
          <xdr:rowOff>9525</xdr:rowOff>
        </xdr:from>
        <xdr:to>
          <xdr:col>9</xdr:col>
          <xdr:colOff>342900</xdr:colOff>
          <xdr:row>13</xdr:row>
          <xdr:rowOff>0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12</xdr:row>
          <xdr:rowOff>9525</xdr:rowOff>
        </xdr:from>
        <xdr:to>
          <xdr:col>10</xdr:col>
          <xdr:colOff>342900</xdr:colOff>
          <xdr:row>13</xdr:row>
          <xdr:rowOff>0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12</xdr:row>
          <xdr:rowOff>9525</xdr:rowOff>
        </xdr:from>
        <xdr:to>
          <xdr:col>11</xdr:col>
          <xdr:colOff>342900</xdr:colOff>
          <xdr:row>13</xdr:row>
          <xdr:rowOff>0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13</xdr:row>
          <xdr:rowOff>9525</xdr:rowOff>
        </xdr:from>
        <xdr:to>
          <xdr:col>9</xdr:col>
          <xdr:colOff>342900</xdr:colOff>
          <xdr:row>14</xdr:row>
          <xdr:rowOff>0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13</xdr:row>
          <xdr:rowOff>9525</xdr:rowOff>
        </xdr:from>
        <xdr:to>
          <xdr:col>10</xdr:col>
          <xdr:colOff>342900</xdr:colOff>
          <xdr:row>14</xdr:row>
          <xdr:rowOff>0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13</xdr:row>
          <xdr:rowOff>9525</xdr:rowOff>
        </xdr:from>
        <xdr:to>
          <xdr:col>11</xdr:col>
          <xdr:colOff>342900</xdr:colOff>
          <xdr:row>14</xdr:row>
          <xdr:rowOff>0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14</xdr:row>
          <xdr:rowOff>9525</xdr:rowOff>
        </xdr:from>
        <xdr:to>
          <xdr:col>9</xdr:col>
          <xdr:colOff>342900</xdr:colOff>
          <xdr:row>15</xdr:row>
          <xdr:rowOff>0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14</xdr:row>
          <xdr:rowOff>9525</xdr:rowOff>
        </xdr:from>
        <xdr:to>
          <xdr:col>10</xdr:col>
          <xdr:colOff>342900</xdr:colOff>
          <xdr:row>15</xdr:row>
          <xdr:rowOff>0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14</xdr:row>
          <xdr:rowOff>9525</xdr:rowOff>
        </xdr:from>
        <xdr:to>
          <xdr:col>11</xdr:col>
          <xdr:colOff>342900</xdr:colOff>
          <xdr:row>15</xdr:row>
          <xdr:rowOff>0</xdr:rowOff>
        </xdr:to>
        <xdr:sp macro="" textlink="">
          <xdr:nvSpPr>
            <xdr:cNvPr id="5163" name="Check Box 43" hidden="1">
              <a:extLst>
                <a:ext uri="{63B3BB69-23CF-44E3-9099-C40C66FF867C}">
                  <a14:compatExt spid="_x0000_s5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15</xdr:row>
          <xdr:rowOff>9525</xdr:rowOff>
        </xdr:from>
        <xdr:to>
          <xdr:col>9</xdr:col>
          <xdr:colOff>342900</xdr:colOff>
          <xdr:row>16</xdr:row>
          <xdr:rowOff>0</xdr:rowOff>
        </xdr:to>
        <xdr:sp macro="" textlink="">
          <xdr:nvSpPr>
            <xdr:cNvPr id="5164" name="Check Box 44" hidden="1">
              <a:extLst>
                <a:ext uri="{63B3BB69-23CF-44E3-9099-C40C66FF867C}">
                  <a14:compatExt spid="_x0000_s5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15</xdr:row>
          <xdr:rowOff>9525</xdr:rowOff>
        </xdr:from>
        <xdr:to>
          <xdr:col>10</xdr:col>
          <xdr:colOff>342900</xdr:colOff>
          <xdr:row>16</xdr:row>
          <xdr:rowOff>0</xdr:rowOff>
        </xdr:to>
        <xdr:sp macro="" textlink="">
          <xdr:nvSpPr>
            <xdr:cNvPr id="5165" name="Check Box 45" hidden="1">
              <a:extLst>
                <a:ext uri="{63B3BB69-23CF-44E3-9099-C40C66FF867C}">
                  <a14:compatExt spid="_x0000_s5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15</xdr:row>
          <xdr:rowOff>9525</xdr:rowOff>
        </xdr:from>
        <xdr:to>
          <xdr:col>11</xdr:col>
          <xdr:colOff>342900</xdr:colOff>
          <xdr:row>16</xdr:row>
          <xdr:rowOff>0</xdr:rowOff>
        </xdr:to>
        <xdr:sp macro="" textlink="">
          <xdr:nvSpPr>
            <xdr:cNvPr id="5166" name="Check Box 46" hidden="1">
              <a:extLst>
                <a:ext uri="{63B3BB69-23CF-44E3-9099-C40C66FF867C}">
                  <a14:compatExt spid="_x0000_s5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16</xdr:row>
          <xdr:rowOff>9525</xdr:rowOff>
        </xdr:from>
        <xdr:to>
          <xdr:col>9</xdr:col>
          <xdr:colOff>342900</xdr:colOff>
          <xdr:row>17</xdr:row>
          <xdr:rowOff>0</xdr:rowOff>
        </xdr:to>
        <xdr:sp macro="" textlink="">
          <xdr:nvSpPr>
            <xdr:cNvPr id="5167" name="Check Box 47" hidden="1">
              <a:extLst>
                <a:ext uri="{63B3BB69-23CF-44E3-9099-C40C66FF867C}">
                  <a14:compatExt spid="_x0000_s5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16</xdr:row>
          <xdr:rowOff>9525</xdr:rowOff>
        </xdr:from>
        <xdr:to>
          <xdr:col>10</xdr:col>
          <xdr:colOff>342900</xdr:colOff>
          <xdr:row>17</xdr:row>
          <xdr:rowOff>0</xdr:rowOff>
        </xdr:to>
        <xdr:sp macro="" textlink="">
          <xdr:nvSpPr>
            <xdr:cNvPr id="5168" name="Check Box 48" hidden="1">
              <a:extLst>
                <a:ext uri="{63B3BB69-23CF-44E3-9099-C40C66FF867C}">
                  <a14:compatExt spid="_x0000_s5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16</xdr:row>
          <xdr:rowOff>9525</xdr:rowOff>
        </xdr:from>
        <xdr:to>
          <xdr:col>11</xdr:col>
          <xdr:colOff>342900</xdr:colOff>
          <xdr:row>17</xdr:row>
          <xdr:rowOff>0</xdr:rowOff>
        </xdr:to>
        <xdr:sp macro="" textlink="">
          <xdr:nvSpPr>
            <xdr:cNvPr id="5169" name="Check Box 49" hidden="1">
              <a:extLst>
                <a:ext uri="{63B3BB69-23CF-44E3-9099-C40C66FF867C}">
                  <a14:compatExt spid="_x0000_s5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17</xdr:row>
          <xdr:rowOff>9525</xdr:rowOff>
        </xdr:from>
        <xdr:to>
          <xdr:col>9</xdr:col>
          <xdr:colOff>342900</xdr:colOff>
          <xdr:row>18</xdr:row>
          <xdr:rowOff>0</xdr:rowOff>
        </xdr:to>
        <xdr:sp macro="" textlink="">
          <xdr:nvSpPr>
            <xdr:cNvPr id="5170" name="Check Box 50" hidden="1">
              <a:extLst>
                <a:ext uri="{63B3BB69-23CF-44E3-9099-C40C66FF867C}">
                  <a14:compatExt spid="_x0000_s5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17</xdr:row>
          <xdr:rowOff>9525</xdr:rowOff>
        </xdr:from>
        <xdr:to>
          <xdr:col>10</xdr:col>
          <xdr:colOff>342900</xdr:colOff>
          <xdr:row>18</xdr:row>
          <xdr:rowOff>0</xdr:rowOff>
        </xdr:to>
        <xdr:sp macro="" textlink="">
          <xdr:nvSpPr>
            <xdr:cNvPr id="5171" name="Check Box 51" hidden="1">
              <a:extLst>
                <a:ext uri="{63B3BB69-23CF-44E3-9099-C40C66FF867C}">
                  <a14:compatExt spid="_x0000_s5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17</xdr:row>
          <xdr:rowOff>9525</xdr:rowOff>
        </xdr:from>
        <xdr:to>
          <xdr:col>11</xdr:col>
          <xdr:colOff>342900</xdr:colOff>
          <xdr:row>18</xdr:row>
          <xdr:rowOff>0</xdr:rowOff>
        </xdr:to>
        <xdr:sp macro="" textlink="">
          <xdr:nvSpPr>
            <xdr:cNvPr id="5172" name="Check Box 52" hidden="1">
              <a:extLst>
                <a:ext uri="{63B3BB69-23CF-44E3-9099-C40C66FF867C}">
                  <a14:compatExt spid="_x0000_s5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18</xdr:row>
          <xdr:rowOff>9525</xdr:rowOff>
        </xdr:from>
        <xdr:to>
          <xdr:col>9</xdr:col>
          <xdr:colOff>342900</xdr:colOff>
          <xdr:row>19</xdr:row>
          <xdr:rowOff>0</xdr:rowOff>
        </xdr:to>
        <xdr:sp macro="" textlink="">
          <xdr:nvSpPr>
            <xdr:cNvPr id="5173" name="Check Box 53" hidden="1">
              <a:extLst>
                <a:ext uri="{63B3BB69-23CF-44E3-9099-C40C66FF867C}">
                  <a14:compatExt spid="_x0000_s5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18</xdr:row>
          <xdr:rowOff>9525</xdr:rowOff>
        </xdr:from>
        <xdr:to>
          <xdr:col>10</xdr:col>
          <xdr:colOff>342900</xdr:colOff>
          <xdr:row>19</xdr:row>
          <xdr:rowOff>0</xdr:rowOff>
        </xdr:to>
        <xdr:sp macro="" textlink="">
          <xdr:nvSpPr>
            <xdr:cNvPr id="5174" name="Check Box 54" hidden="1">
              <a:extLst>
                <a:ext uri="{63B3BB69-23CF-44E3-9099-C40C66FF867C}">
                  <a14:compatExt spid="_x0000_s5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18</xdr:row>
          <xdr:rowOff>9525</xdr:rowOff>
        </xdr:from>
        <xdr:to>
          <xdr:col>11</xdr:col>
          <xdr:colOff>342900</xdr:colOff>
          <xdr:row>19</xdr:row>
          <xdr:rowOff>0</xdr:rowOff>
        </xdr:to>
        <xdr:sp macro="" textlink="">
          <xdr:nvSpPr>
            <xdr:cNvPr id="5175" name="Check Box 55" hidden="1">
              <a:extLst>
                <a:ext uri="{63B3BB69-23CF-44E3-9099-C40C66FF867C}">
                  <a14:compatExt spid="_x0000_s5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19</xdr:row>
          <xdr:rowOff>9525</xdr:rowOff>
        </xdr:from>
        <xdr:to>
          <xdr:col>9</xdr:col>
          <xdr:colOff>342900</xdr:colOff>
          <xdr:row>20</xdr:row>
          <xdr:rowOff>0</xdr:rowOff>
        </xdr:to>
        <xdr:sp macro="" textlink="">
          <xdr:nvSpPr>
            <xdr:cNvPr id="5176" name="Check Box 56" hidden="1">
              <a:extLst>
                <a:ext uri="{63B3BB69-23CF-44E3-9099-C40C66FF867C}">
                  <a14:compatExt spid="_x0000_s5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19</xdr:row>
          <xdr:rowOff>9525</xdr:rowOff>
        </xdr:from>
        <xdr:to>
          <xdr:col>10</xdr:col>
          <xdr:colOff>342900</xdr:colOff>
          <xdr:row>20</xdr:row>
          <xdr:rowOff>0</xdr:rowOff>
        </xdr:to>
        <xdr:sp macro="" textlink="">
          <xdr:nvSpPr>
            <xdr:cNvPr id="5177" name="Check Box 57" hidden="1">
              <a:extLst>
                <a:ext uri="{63B3BB69-23CF-44E3-9099-C40C66FF867C}">
                  <a14:compatExt spid="_x0000_s5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19</xdr:row>
          <xdr:rowOff>9525</xdr:rowOff>
        </xdr:from>
        <xdr:to>
          <xdr:col>11</xdr:col>
          <xdr:colOff>342900</xdr:colOff>
          <xdr:row>20</xdr:row>
          <xdr:rowOff>0</xdr:rowOff>
        </xdr:to>
        <xdr:sp macro="" textlink="">
          <xdr:nvSpPr>
            <xdr:cNvPr id="5178" name="Check Box 58" hidden="1">
              <a:extLst>
                <a:ext uri="{63B3BB69-23CF-44E3-9099-C40C66FF867C}">
                  <a14:compatExt spid="_x0000_s5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20</xdr:row>
          <xdr:rowOff>9525</xdr:rowOff>
        </xdr:from>
        <xdr:to>
          <xdr:col>9</xdr:col>
          <xdr:colOff>342900</xdr:colOff>
          <xdr:row>21</xdr:row>
          <xdr:rowOff>0</xdr:rowOff>
        </xdr:to>
        <xdr:sp macro="" textlink="">
          <xdr:nvSpPr>
            <xdr:cNvPr id="5179" name="Check Box 59" hidden="1">
              <a:extLst>
                <a:ext uri="{63B3BB69-23CF-44E3-9099-C40C66FF867C}">
                  <a14:compatExt spid="_x0000_s5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20</xdr:row>
          <xdr:rowOff>9525</xdr:rowOff>
        </xdr:from>
        <xdr:to>
          <xdr:col>10</xdr:col>
          <xdr:colOff>342900</xdr:colOff>
          <xdr:row>21</xdr:row>
          <xdr:rowOff>0</xdr:rowOff>
        </xdr:to>
        <xdr:sp macro="" textlink="">
          <xdr:nvSpPr>
            <xdr:cNvPr id="5180" name="Check Box 60" hidden="1">
              <a:extLst>
                <a:ext uri="{63B3BB69-23CF-44E3-9099-C40C66FF867C}">
                  <a14:compatExt spid="_x0000_s5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20</xdr:row>
          <xdr:rowOff>9525</xdr:rowOff>
        </xdr:from>
        <xdr:to>
          <xdr:col>11</xdr:col>
          <xdr:colOff>342900</xdr:colOff>
          <xdr:row>21</xdr:row>
          <xdr:rowOff>0</xdr:rowOff>
        </xdr:to>
        <xdr:sp macro="" textlink="">
          <xdr:nvSpPr>
            <xdr:cNvPr id="5181" name="Check Box 61" hidden="1">
              <a:extLst>
                <a:ext uri="{63B3BB69-23CF-44E3-9099-C40C66FF867C}">
                  <a14:compatExt spid="_x0000_s5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21</xdr:row>
          <xdr:rowOff>9525</xdr:rowOff>
        </xdr:from>
        <xdr:to>
          <xdr:col>9</xdr:col>
          <xdr:colOff>342900</xdr:colOff>
          <xdr:row>22</xdr:row>
          <xdr:rowOff>0</xdr:rowOff>
        </xdr:to>
        <xdr:sp macro="" textlink="">
          <xdr:nvSpPr>
            <xdr:cNvPr id="5182" name="Check Box 62" hidden="1">
              <a:extLst>
                <a:ext uri="{63B3BB69-23CF-44E3-9099-C40C66FF867C}">
                  <a14:compatExt spid="_x0000_s5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21</xdr:row>
          <xdr:rowOff>9525</xdr:rowOff>
        </xdr:from>
        <xdr:to>
          <xdr:col>10</xdr:col>
          <xdr:colOff>342900</xdr:colOff>
          <xdr:row>22</xdr:row>
          <xdr:rowOff>0</xdr:rowOff>
        </xdr:to>
        <xdr:sp macro="" textlink="">
          <xdr:nvSpPr>
            <xdr:cNvPr id="5183" name="Check Box 63" hidden="1">
              <a:extLst>
                <a:ext uri="{63B3BB69-23CF-44E3-9099-C40C66FF867C}">
                  <a14:compatExt spid="_x0000_s5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21</xdr:row>
          <xdr:rowOff>9525</xdr:rowOff>
        </xdr:from>
        <xdr:to>
          <xdr:col>11</xdr:col>
          <xdr:colOff>342900</xdr:colOff>
          <xdr:row>22</xdr:row>
          <xdr:rowOff>0</xdr:rowOff>
        </xdr:to>
        <xdr:sp macro="" textlink="">
          <xdr:nvSpPr>
            <xdr:cNvPr id="5184" name="Check Box 64" hidden="1">
              <a:extLst>
                <a:ext uri="{63B3BB69-23CF-44E3-9099-C40C66FF867C}">
                  <a14:compatExt spid="_x0000_s5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22</xdr:row>
          <xdr:rowOff>9525</xdr:rowOff>
        </xdr:from>
        <xdr:to>
          <xdr:col>9</xdr:col>
          <xdr:colOff>342900</xdr:colOff>
          <xdr:row>23</xdr:row>
          <xdr:rowOff>0</xdr:rowOff>
        </xdr:to>
        <xdr:sp macro="" textlink="">
          <xdr:nvSpPr>
            <xdr:cNvPr id="5185" name="Check Box 65" hidden="1">
              <a:extLst>
                <a:ext uri="{63B3BB69-23CF-44E3-9099-C40C66FF867C}">
                  <a14:compatExt spid="_x0000_s5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22</xdr:row>
          <xdr:rowOff>9525</xdr:rowOff>
        </xdr:from>
        <xdr:to>
          <xdr:col>10</xdr:col>
          <xdr:colOff>342900</xdr:colOff>
          <xdr:row>23</xdr:row>
          <xdr:rowOff>0</xdr:rowOff>
        </xdr:to>
        <xdr:sp macro="" textlink="">
          <xdr:nvSpPr>
            <xdr:cNvPr id="5186" name="Check Box 66" hidden="1">
              <a:extLst>
                <a:ext uri="{63B3BB69-23CF-44E3-9099-C40C66FF867C}">
                  <a14:compatExt spid="_x0000_s5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22</xdr:row>
          <xdr:rowOff>9525</xdr:rowOff>
        </xdr:from>
        <xdr:to>
          <xdr:col>11</xdr:col>
          <xdr:colOff>342900</xdr:colOff>
          <xdr:row>23</xdr:row>
          <xdr:rowOff>0</xdr:rowOff>
        </xdr:to>
        <xdr:sp macro="" textlink="">
          <xdr:nvSpPr>
            <xdr:cNvPr id="5187" name="Check Box 67" hidden="1">
              <a:extLst>
                <a:ext uri="{63B3BB69-23CF-44E3-9099-C40C66FF867C}">
                  <a14:compatExt spid="_x0000_s5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6</xdr:row>
          <xdr:rowOff>9525</xdr:rowOff>
        </xdr:from>
        <xdr:to>
          <xdr:col>3</xdr:col>
          <xdr:colOff>371475</xdr:colOff>
          <xdr:row>7</xdr:row>
          <xdr:rowOff>0</xdr:rowOff>
        </xdr:to>
        <xdr:sp macro="" textlink="">
          <xdr:nvSpPr>
            <xdr:cNvPr id="5188" name="Check Box 68" hidden="1">
              <a:extLst>
                <a:ext uri="{63B3BB69-23CF-44E3-9099-C40C66FF867C}">
                  <a14:compatExt spid="_x0000_s5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6</xdr:row>
          <xdr:rowOff>9525</xdr:rowOff>
        </xdr:from>
        <xdr:to>
          <xdr:col>3</xdr:col>
          <xdr:colOff>371475</xdr:colOff>
          <xdr:row>7</xdr:row>
          <xdr:rowOff>0</xdr:rowOff>
        </xdr:to>
        <xdr:sp macro="" textlink="">
          <xdr:nvSpPr>
            <xdr:cNvPr id="5189" name="Check Box 69" hidden="1">
              <a:extLst>
                <a:ext uri="{63B3BB69-23CF-44E3-9099-C40C66FF867C}">
                  <a14:compatExt spid="_x0000_s5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7</xdr:row>
          <xdr:rowOff>9525</xdr:rowOff>
        </xdr:from>
        <xdr:to>
          <xdr:col>3</xdr:col>
          <xdr:colOff>371475</xdr:colOff>
          <xdr:row>8</xdr:row>
          <xdr:rowOff>0</xdr:rowOff>
        </xdr:to>
        <xdr:sp macro="" textlink="">
          <xdr:nvSpPr>
            <xdr:cNvPr id="5190" name="Check Box 70" hidden="1">
              <a:extLst>
                <a:ext uri="{63B3BB69-23CF-44E3-9099-C40C66FF867C}">
                  <a14:compatExt spid="_x0000_s5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6</xdr:row>
          <xdr:rowOff>9525</xdr:rowOff>
        </xdr:from>
        <xdr:to>
          <xdr:col>3</xdr:col>
          <xdr:colOff>371475</xdr:colOff>
          <xdr:row>7</xdr:row>
          <xdr:rowOff>0</xdr:rowOff>
        </xdr:to>
        <xdr:sp macro="" textlink="">
          <xdr:nvSpPr>
            <xdr:cNvPr id="5191" name="Check Box 71" hidden="1">
              <a:extLst>
                <a:ext uri="{63B3BB69-23CF-44E3-9099-C40C66FF867C}">
                  <a14:compatExt spid="_x0000_s5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7</xdr:row>
          <xdr:rowOff>9525</xdr:rowOff>
        </xdr:from>
        <xdr:to>
          <xdr:col>3</xdr:col>
          <xdr:colOff>371475</xdr:colOff>
          <xdr:row>8</xdr:row>
          <xdr:rowOff>0</xdr:rowOff>
        </xdr:to>
        <xdr:sp macro="" textlink="">
          <xdr:nvSpPr>
            <xdr:cNvPr id="5192" name="Check Box 72" hidden="1">
              <a:extLst>
                <a:ext uri="{63B3BB69-23CF-44E3-9099-C40C66FF867C}">
                  <a14:compatExt spid="_x0000_s5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10</xdr:row>
          <xdr:rowOff>9525</xdr:rowOff>
        </xdr:from>
        <xdr:to>
          <xdr:col>3</xdr:col>
          <xdr:colOff>371475</xdr:colOff>
          <xdr:row>11</xdr:row>
          <xdr:rowOff>0</xdr:rowOff>
        </xdr:to>
        <xdr:sp macro="" textlink="">
          <xdr:nvSpPr>
            <xdr:cNvPr id="5193" name="Check Box 73" hidden="1">
              <a:extLst>
                <a:ext uri="{63B3BB69-23CF-44E3-9099-C40C66FF867C}">
                  <a14:compatExt spid="_x0000_s5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9</xdr:row>
          <xdr:rowOff>9525</xdr:rowOff>
        </xdr:from>
        <xdr:to>
          <xdr:col>10</xdr:col>
          <xdr:colOff>342900</xdr:colOff>
          <xdr:row>10</xdr:row>
          <xdr:rowOff>0</xdr:rowOff>
        </xdr:to>
        <xdr:sp macro="" textlink="">
          <xdr:nvSpPr>
            <xdr:cNvPr id="5194" name="Check Box 74" hidden="1">
              <a:extLst>
                <a:ext uri="{63B3BB69-23CF-44E3-9099-C40C66FF867C}">
                  <a14:compatExt spid="_x0000_s5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9</xdr:row>
          <xdr:rowOff>9525</xdr:rowOff>
        </xdr:from>
        <xdr:to>
          <xdr:col>11</xdr:col>
          <xdr:colOff>342900</xdr:colOff>
          <xdr:row>10</xdr:row>
          <xdr:rowOff>0</xdr:rowOff>
        </xdr:to>
        <xdr:sp macro="" textlink="">
          <xdr:nvSpPr>
            <xdr:cNvPr id="5195" name="Check Box 75" hidden="1">
              <a:extLst>
                <a:ext uri="{63B3BB69-23CF-44E3-9099-C40C66FF867C}">
                  <a14:compatExt spid="_x0000_s5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10</xdr:row>
          <xdr:rowOff>9525</xdr:rowOff>
        </xdr:from>
        <xdr:to>
          <xdr:col>9</xdr:col>
          <xdr:colOff>342900</xdr:colOff>
          <xdr:row>11</xdr:row>
          <xdr:rowOff>0</xdr:rowOff>
        </xdr:to>
        <xdr:sp macro="" textlink="">
          <xdr:nvSpPr>
            <xdr:cNvPr id="5196" name="Check Box 76" hidden="1">
              <a:extLst>
                <a:ext uri="{63B3BB69-23CF-44E3-9099-C40C66FF867C}">
                  <a14:compatExt spid="_x0000_s5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10</xdr:row>
          <xdr:rowOff>9525</xdr:rowOff>
        </xdr:from>
        <xdr:to>
          <xdr:col>10</xdr:col>
          <xdr:colOff>342900</xdr:colOff>
          <xdr:row>11</xdr:row>
          <xdr:rowOff>0</xdr:rowOff>
        </xdr:to>
        <xdr:sp macro="" textlink="">
          <xdr:nvSpPr>
            <xdr:cNvPr id="5197" name="Check Box 77" hidden="1">
              <a:extLst>
                <a:ext uri="{63B3BB69-23CF-44E3-9099-C40C66FF867C}">
                  <a14:compatExt spid="_x0000_s5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10</xdr:row>
          <xdr:rowOff>9525</xdr:rowOff>
        </xdr:from>
        <xdr:to>
          <xdr:col>11</xdr:col>
          <xdr:colOff>342900</xdr:colOff>
          <xdr:row>11</xdr:row>
          <xdr:rowOff>0</xdr:rowOff>
        </xdr:to>
        <xdr:sp macro="" textlink="">
          <xdr:nvSpPr>
            <xdr:cNvPr id="5198" name="Check Box 78" hidden="1">
              <a:extLst>
                <a:ext uri="{63B3BB69-23CF-44E3-9099-C40C66FF867C}">
                  <a14:compatExt spid="_x0000_s5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10</xdr:row>
          <xdr:rowOff>9525</xdr:rowOff>
        </xdr:from>
        <xdr:to>
          <xdr:col>10</xdr:col>
          <xdr:colOff>342900</xdr:colOff>
          <xdr:row>11</xdr:row>
          <xdr:rowOff>0</xdr:rowOff>
        </xdr:to>
        <xdr:sp macro="" textlink="">
          <xdr:nvSpPr>
            <xdr:cNvPr id="5199" name="Check Box 79" hidden="1">
              <a:extLst>
                <a:ext uri="{63B3BB69-23CF-44E3-9099-C40C66FF867C}">
                  <a14:compatExt spid="_x0000_s5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10</xdr:row>
          <xdr:rowOff>9525</xdr:rowOff>
        </xdr:from>
        <xdr:to>
          <xdr:col>11</xdr:col>
          <xdr:colOff>342900</xdr:colOff>
          <xdr:row>11</xdr:row>
          <xdr:rowOff>0</xdr:rowOff>
        </xdr:to>
        <xdr:sp macro="" textlink="">
          <xdr:nvSpPr>
            <xdr:cNvPr id="5200" name="Check Box 80" hidden="1">
              <a:extLst>
                <a:ext uri="{63B3BB69-23CF-44E3-9099-C40C66FF867C}">
                  <a14:compatExt spid="_x0000_s5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89648</xdr:colOff>
      <xdr:row>24</xdr:row>
      <xdr:rowOff>56030</xdr:rowOff>
    </xdr:from>
    <xdr:to>
      <xdr:col>9</xdr:col>
      <xdr:colOff>360793</xdr:colOff>
      <xdr:row>25</xdr:row>
      <xdr:rowOff>493059</xdr:rowOff>
    </xdr:to>
    <xdr:sp macro="" textlink="">
      <xdr:nvSpPr>
        <xdr:cNvPr id="82" name="角丸四角形 81"/>
        <xdr:cNvSpPr/>
      </xdr:nvSpPr>
      <xdr:spPr>
        <a:xfrm>
          <a:off x="6051177" y="8471648"/>
          <a:ext cx="271145" cy="1187823"/>
        </a:xfrm>
        <a:prstGeom prst="roundRect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eaVert" wrap="square" lIns="0" tIns="45720" rIns="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400" kern="100">
              <a:effectLst/>
              <a:ea typeface="BIZ UDPゴシック" panose="020B0400000000000000" pitchFamily="50" charset="-128"/>
              <a:cs typeface="Times New Roman" panose="02020603050405020304" pitchFamily="18" charset="0"/>
            </a:rPr>
            <a:t>削減目標</a:t>
          </a:r>
          <a:endParaRPr lang="ja-JP" sz="160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49643</xdr:colOff>
      <xdr:row>24</xdr:row>
      <xdr:rowOff>78440</xdr:rowOff>
    </xdr:from>
    <xdr:to>
      <xdr:col>12</xdr:col>
      <xdr:colOff>638736</xdr:colOff>
      <xdr:row>25</xdr:row>
      <xdr:rowOff>493059</xdr:rowOff>
    </xdr:to>
    <xdr:sp macro="" textlink="">
      <xdr:nvSpPr>
        <xdr:cNvPr id="83" name="角丸四角形 82"/>
        <xdr:cNvSpPr/>
      </xdr:nvSpPr>
      <xdr:spPr>
        <a:xfrm>
          <a:off x="6425790" y="8494058"/>
          <a:ext cx="1418328" cy="1165413"/>
        </a:xfrm>
        <a:prstGeom prst="roundRect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en-US" sz="1400" kern="100">
              <a:effectLst/>
              <a:latin typeface="BIZ UDPゴシック" panose="020B0400000000000000" pitchFamily="50" charset="-128"/>
              <a:ea typeface="游明朝" panose="02020400000000000000" pitchFamily="18" charset="-128"/>
              <a:cs typeface="Times New Roman" panose="02020603050405020304" pitchFamily="18" charset="0"/>
            </a:rPr>
            <a:t>11kg</a:t>
          </a:r>
          <a:r>
            <a:rPr lang="ja-JP" sz="1400" kern="100">
              <a:effectLst/>
              <a:ea typeface="BIZ UDPゴシック" panose="020B0400000000000000" pitchFamily="50" charset="-128"/>
              <a:cs typeface="Times New Roman" panose="02020603050405020304" pitchFamily="18" charset="0"/>
            </a:rPr>
            <a:t>／日</a:t>
          </a:r>
          <a:endParaRPr lang="ja-JP" sz="120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n-US" sz="1400" kern="100">
              <a:effectLst/>
              <a:latin typeface="BIZ UDPゴシック" panose="020B0400000000000000" pitchFamily="50" charset="-128"/>
              <a:ea typeface="游明朝" panose="02020400000000000000" pitchFamily="18" charset="-128"/>
              <a:cs typeface="Times New Roman" panose="02020603050405020304" pitchFamily="18" charset="0"/>
            </a:rPr>
            <a:t>77</a:t>
          </a:r>
          <a:r>
            <a:rPr lang="ja-JP" sz="1400" kern="100">
              <a:effectLst/>
              <a:ea typeface="BIZ UDPゴシック" panose="020B0400000000000000" pitchFamily="50" charset="-128"/>
              <a:cs typeface="Times New Roman" panose="02020603050405020304" pitchFamily="18" charset="0"/>
            </a:rPr>
            <a:t>ｋｇ／週</a:t>
          </a:r>
          <a:endParaRPr lang="ja-JP" sz="120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n-US" sz="1400" kern="100">
              <a:effectLst/>
              <a:latin typeface="BIZ UDPゴシック" panose="020B0400000000000000" pitchFamily="50" charset="-128"/>
              <a:ea typeface="游明朝" panose="02020400000000000000" pitchFamily="18" charset="-128"/>
              <a:cs typeface="Times New Roman" panose="02020603050405020304" pitchFamily="18" charset="0"/>
            </a:rPr>
            <a:t>3,900</a:t>
          </a:r>
          <a:r>
            <a:rPr lang="ja-JP" sz="1400" kern="100">
              <a:effectLst/>
              <a:ea typeface="BIZ UDPゴシック" panose="020B0400000000000000" pitchFamily="50" charset="-128"/>
              <a:cs typeface="Times New Roman" panose="02020603050405020304" pitchFamily="18" charset="0"/>
            </a:rPr>
            <a:t>ｋｇ／年</a:t>
          </a:r>
          <a:endParaRPr lang="ja-JP" sz="120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0.xml"/><Relationship Id="rId18" Type="http://schemas.openxmlformats.org/officeDocument/2006/relationships/ctrlProp" Target="../ctrlProps/ctrlProp95.xml"/><Relationship Id="rId26" Type="http://schemas.openxmlformats.org/officeDocument/2006/relationships/ctrlProp" Target="../ctrlProps/ctrlProp103.xml"/><Relationship Id="rId39" Type="http://schemas.openxmlformats.org/officeDocument/2006/relationships/ctrlProp" Target="../ctrlProps/ctrlProp116.xml"/><Relationship Id="rId21" Type="http://schemas.openxmlformats.org/officeDocument/2006/relationships/ctrlProp" Target="../ctrlProps/ctrlProp98.xml"/><Relationship Id="rId34" Type="http://schemas.openxmlformats.org/officeDocument/2006/relationships/ctrlProp" Target="../ctrlProps/ctrlProp111.xml"/><Relationship Id="rId42" Type="http://schemas.openxmlformats.org/officeDocument/2006/relationships/ctrlProp" Target="../ctrlProps/ctrlProp119.xml"/><Relationship Id="rId47" Type="http://schemas.openxmlformats.org/officeDocument/2006/relationships/ctrlProp" Target="../ctrlProps/ctrlProp124.xml"/><Relationship Id="rId50" Type="http://schemas.openxmlformats.org/officeDocument/2006/relationships/ctrlProp" Target="../ctrlProps/ctrlProp127.xml"/><Relationship Id="rId55" Type="http://schemas.openxmlformats.org/officeDocument/2006/relationships/ctrlProp" Target="../ctrlProps/ctrlProp132.xml"/><Relationship Id="rId63" Type="http://schemas.openxmlformats.org/officeDocument/2006/relationships/ctrlProp" Target="../ctrlProps/ctrlProp140.xml"/><Relationship Id="rId68" Type="http://schemas.openxmlformats.org/officeDocument/2006/relationships/ctrlProp" Target="../ctrlProps/ctrlProp145.xml"/><Relationship Id="rId76" Type="http://schemas.openxmlformats.org/officeDocument/2006/relationships/ctrlProp" Target="../ctrlProps/ctrlProp153.xml"/><Relationship Id="rId7" Type="http://schemas.openxmlformats.org/officeDocument/2006/relationships/ctrlProp" Target="../ctrlProps/ctrlProp84.xml"/><Relationship Id="rId71" Type="http://schemas.openxmlformats.org/officeDocument/2006/relationships/ctrlProp" Target="../ctrlProps/ctrlProp148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93.xml"/><Relationship Id="rId29" Type="http://schemas.openxmlformats.org/officeDocument/2006/relationships/ctrlProp" Target="../ctrlProps/ctrlProp106.xml"/><Relationship Id="rId11" Type="http://schemas.openxmlformats.org/officeDocument/2006/relationships/ctrlProp" Target="../ctrlProps/ctrlProp88.xml"/><Relationship Id="rId24" Type="http://schemas.openxmlformats.org/officeDocument/2006/relationships/ctrlProp" Target="../ctrlProps/ctrlProp101.xml"/><Relationship Id="rId32" Type="http://schemas.openxmlformats.org/officeDocument/2006/relationships/ctrlProp" Target="../ctrlProps/ctrlProp109.xml"/><Relationship Id="rId37" Type="http://schemas.openxmlformats.org/officeDocument/2006/relationships/ctrlProp" Target="../ctrlProps/ctrlProp114.xml"/><Relationship Id="rId40" Type="http://schemas.openxmlformats.org/officeDocument/2006/relationships/ctrlProp" Target="../ctrlProps/ctrlProp117.xml"/><Relationship Id="rId45" Type="http://schemas.openxmlformats.org/officeDocument/2006/relationships/ctrlProp" Target="../ctrlProps/ctrlProp122.xml"/><Relationship Id="rId53" Type="http://schemas.openxmlformats.org/officeDocument/2006/relationships/ctrlProp" Target="../ctrlProps/ctrlProp130.xml"/><Relationship Id="rId58" Type="http://schemas.openxmlformats.org/officeDocument/2006/relationships/ctrlProp" Target="../ctrlProps/ctrlProp135.xml"/><Relationship Id="rId66" Type="http://schemas.openxmlformats.org/officeDocument/2006/relationships/ctrlProp" Target="../ctrlProps/ctrlProp143.xml"/><Relationship Id="rId74" Type="http://schemas.openxmlformats.org/officeDocument/2006/relationships/ctrlProp" Target="../ctrlProps/ctrlProp151.xml"/><Relationship Id="rId79" Type="http://schemas.openxmlformats.org/officeDocument/2006/relationships/ctrlProp" Target="../ctrlProps/ctrlProp156.xml"/><Relationship Id="rId5" Type="http://schemas.openxmlformats.org/officeDocument/2006/relationships/ctrlProp" Target="../ctrlProps/ctrlProp82.xml"/><Relationship Id="rId61" Type="http://schemas.openxmlformats.org/officeDocument/2006/relationships/ctrlProp" Target="../ctrlProps/ctrlProp138.xml"/><Relationship Id="rId82" Type="http://schemas.openxmlformats.org/officeDocument/2006/relationships/ctrlProp" Target="../ctrlProps/ctrlProp159.xml"/><Relationship Id="rId10" Type="http://schemas.openxmlformats.org/officeDocument/2006/relationships/ctrlProp" Target="../ctrlProps/ctrlProp87.xml"/><Relationship Id="rId19" Type="http://schemas.openxmlformats.org/officeDocument/2006/relationships/ctrlProp" Target="../ctrlProps/ctrlProp96.xml"/><Relationship Id="rId31" Type="http://schemas.openxmlformats.org/officeDocument/2006/relationships/ctrlProp" Target="../ctrlProps/ctrlProp108.xml"/><Relationship Id="rId44" Type="http://schemas.openxmlformats.org/officeDocument/2006/relationships/ctrlProp" Target="../ctrlProps/ctrlProp121.xml"/><Relationship Id="rId52" Type="http://schemas.openxmlformats.org/officeDocument/2006/relationships/ctrlProp" Target="../ctrlProps/ctrlProp129.xml"/><Relationship Id="rId60" Type="http://schemas.openxmlformats.org/officeDocument/2006/relationships/ctrlProp" Target="../ctrlProps/ctrlProp137.xml"/><Relationship Id="rId65" Type="http://schemas.openxmlformats.org/officeDocument/2006/relationships/ctrlProp" Target="../ctrlProps/ctrlProp142.xml"/><Relationship Id="rId73" Type="http://schemas.openxmlformats.org/officeDocument/2006/relationships/ctrlProp" Target="../ctrlProps/ctrlProp150.xml"/><Relationship Id="rId78" Type="http://schemas.openxmlformats.org/officeDocument/2006/relationships/ctrlProp" Target="../ctrlProps/ctrlProp155.xml"/><Relationship Id="rId81" Type="http://schemas.openxmlformats.org/officeDocument/2006/relationships/ctrlProp" Target="../ctrlProps/ctrlProp158.xml"/><Relationship Id="rId4" Type="http://schemas.openxmlformats.org/officeDocument/2006/relationships/ctrlProp" Target="../ctrlProps/ctrlProp81.xml"/><Relationship Id="rId9" Type="http://schemas.openxmlformats.org/officeDocument/2006/relationships/ctrlProp" Target="../ctrlProps/ctrlProp86.xml"/><Relationship Id="rId14" Type="http://schemas.openxmlformats.org/officeDocument/2006/relationships/ctrlProp" Target="../ctrlProps/ctrlProp91.xml"/><Relationship Id="rId22" Type="http://schemas.openxmlformats.org/officeDocument/2006/relationships/ctrlProp" Target="../ctrlProps/ctrlProp99.xml"/><Relationship Id="rId27" Type="http://schemas.openxmlformats.org/officeDocument/2006/relationships/ctrlProp" Target="../ctrlProps/ctrlProp104.xml"/><Relationship Id="rId30" Type="http://schemas.openxmlformats.org/officeDocument/2006/relationships/ctrlProp" Target="../ctrlProps/ctrlProp107.xml"/><Relationship Id="rId35" Type="http://schemas.openxmlformats.org/officeDocument/2006/relationships/ctrlProp" Target="../ctrlProps/ctrlProp112.xml"/><Relationship Id="rId43" Type="http://schemas.openxmlformats.org/officeDocument/2006/relationships/ctrlProp" Target="../ctrlProps/ctrlProp120.xml"/><Relationship Id="rId48" Type="http://schemas.openxmlformats.org/officeDocument/2006/relationships/ctrlProp" Target="../ctrlProps/ctrlProp125.xml"/><Relationship Id="rId56" Type="http://schemas.openxmlformats.org/officeDocument/2006/relationships/ctrlProp" Target="../ctrlProps/ctrlProp133.xml"/><Relationship Id="rId64" Type="http://schemas.openxmlformats.org/officeDocument/2006/relationships/ctrlProp" Target="../ctrlProps/ctrlProp141.xml"/><Relationship Id="rId69" Type="http://schemas.openxmlformats.org/officeDocument/2006/relationships/ctrlProp" Target="../ctrlProps/ctrlProp146.xml"/><Relationship Id="rId77" Type="http://schemas.openxmlformats.org/officeDocument/2006/relationships/ctrlProp" Target="../ctrlProps/ctrlProp154.xml"/><Relationship Id="rId8" Type="http://schemas.openxmlformats.org/officeDocument/2006/relationships/ctrlProp" Target="../ctrlProps/ctrlProp85.xml"/><Relationship Id="rId51" Type="http://schemas.openxmlformats.org/officeDocument/2006/relationships/ctrlProp" Target="../ctrlProps/ctrlProp128.xml"/><Relationship Id="rId72" Type="http://schemas.openxmlformats.org/officeDocument/2006/relationships/ctrlProp" Target="../ctrlProps/ctrlProp149.xml"/><Relationship Id="rId80" Type="http://schemas.openxmlformats.org/officeDocument/2006/relationships/ctrlProp" Target="../ctrlProps/ctrlProp157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89.xml"/><Relationship Id="rId17" Type="http://schemas.openxmlformats.org/officeDocument/2006/relationships/ctrlProp" Target="../ctrlProps/ctrlProp94.xml"/><Relationship Id="rId25" Type="http://schemas.openxmlformats.org/officeDocument/2006/relationships/ctrlProp" Target="../ctrlProps/ctrlProp102.xml"/><Relationship Id="rId33" Type="http://schemas.openxmlformats.org/officeDocument/2006/relationships/ctrlProp" Target="../ctrlProps/ctrlProp110.xml"/><Relationship Id="rId38" Type="http://schemas.openxmlformats.org/officeDocument/2006/relationships/ctrlProp" Target="../ctrlProps/ctrlProp115.xml"/><Relationship Id="rId46" Type="http://schemas.openxmlformats.org/officeDocument/2006/relationships/ctrlProp" Target="../ctrlProps/ctrlProp123.xml"/><Relationship Id="rId59" Type="http://schemas.openxmlformats.org/officeDocument/2006/relationships/ctrlProp" Target="../ctrlProps/ctrlProp136.xml"/><Relationship Id="rId67" Type="http://schemas.openxmlformats.org/officeDocument/2006/relationships/ctrlProp" Target="../ctrlProps/ctrlProp144.xml"/><Relationship Id="rId20" Type="http://schemas.openxmlformats.org/officeDocument/2006/relationships/ctrlProp" Target="../ctrlProps/ctrlProp97.xml"/><Relationship Id="rId41" Type="http://schemas.openxmlformats.org/officeDocument/2006/relationships/ctrlProp" Target="../ctrlProps/ctrlProp118.xml"/><Relationship Id="rId54" Type="http://schemas.openxmlformats.org/officeDocument/2006/relationships/ctrlProp" Target="../ctrlProps/ctrlProp131.xml"/><Relationship Id="rId62" Type="http://schemas.openxmlformats.org/officeDocument/2006/relationships/ctrlProp" Target="../ctrlProps/ctrlProp139.xml"/><Relationship Id="rId70" Type="http://schemas.openxmlformats.org/officeDocument/2006/relationships/ctrlProp" Target="../ctrlProps/ctrlProp147.xml"/><Relationship Id="rId75" Type="http://schemas.openxmlformats.org/officeDocument/2006/relationships/ctrlProp" Target="../ctrlProps/ctrlProp152.xml"/><Relationship Id="rId83" Type="http://schemas.openxmlformats.org/officeDocument/2006/relationships/ctrlProp" Target="../ctrlProps/ctrlProp16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3.xml"/><Relationship Id="rId15" Type="http://schemas.openxmlformats.org/officeDocument/2006/relationships/ctrlProp" Target="../ctrlProps/ctrlProp92.xml"/><Relationship Id="rId23" Type="http://schemas.openxmlformats.org/officeDocument/2006/relationships/ctrlProp" Target="../ctrlProps/ctrlProp100.xml"/><Relationship Id="rId28" Type="http://schemas.openxmlformats.org/officeDocument/2006/relationships/ctrlProp" Target="../ctrlProps/ctrlProp105.xml"/><Relationship Id="rId36" Type="http://schemas.openxmlformats.org/officeDocument/2006/relationships/ctrlProp" Target="../ctrlProps/ctrlProp113.xml"/><Relationship Id="rId49" Type="http://schemas.openxmlformats.org/officeDocument/2006/relationships/ctrlProp" Target="../ctrlProps/ctrlProp126.xml"/><Relationship Id="rId57" Type="http://schemas.openxmlformats.org/officeDocument/2006/relationships/ctrlProp" Target="../ctrlProps/ctrlProp13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6"/>
  <sheetViews>
    <sheetView tabSelected="1" view="pageBreakPreview" zoomScale="85" zoomScaleNormal="85" zoomScaleSheetLayoutView="85" workbookViewId="0">
      <selection activeCell="G28" sqref="G28"/>
    </sheetView>
  </sheetViews>
  <sheetFormatPr defaultRowHeight="13.5" x14ac:dyDescent="0.4"/>
  <cols>
    <col min="1" max="1" width="6.125" style="1" customWidth="1"/>
    <col min="2" max="2" width="30.125" style="1" bestFit="1" customWidth="1"/>
    <col min="3" max="3" width="13.875" style="1" bestFit="1" customWidth="1"/>
    <col min="4" max="4" width="5.375" style="2" customWidth="1"/>
    <col min="5" max="5" width="7" style="3" hidden="1" customWidth="1"/>
    <col min="6" max="6" width="7" style="2" hidden="1" customWidth="1"/>
    <col min="7" max="7" width="10.25" style="1" bestFit="1" customWidth="1"/>
    <col min="8" max="8" width="12.375" style="1" bestFit="1" customWidth="1"/>
    <col min="9" max="9" width="12.375" style="1" hidden="1" customWidth="1"/>
    <col min="10" max="12" width="5.375" style="2" customWidth="1"/>
    <col min="13" max="14" width="0" style="1" hidden="1" customWidth="1"/>
    <col min="15" max="15" width="7.625" style="1" customWidth="1"/>
    <col min="16" max="16384" width="9" style="1"/>
  </cols>
  <sheetData>
    <row r="1" spans="1:14" ht="24" customHeight="1" x14ac:dyDescent="0.4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4" ht="123.75" customHeight="1" x14ac:dyDescent="0.4">
      <c r="A2" s="46" t="s">
        <v>57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8"/>
      <c r="N2" s="8"/>
    </row>
    <row r="3" spans="1:14" ht="36.75" customHeight="1" x14ac:dyDescent="0.4">
      <c r="A3" s="47" t="s">
        <v>44</v>
      </c>
      <c r="B3" s="47"/>
      <c r="C3" s="47"/>
      <c r="D3" s="48" t="s">
        <v>47</v>
      </c>
      <c r="E3" s="10"/>
      <c r="F3" s="11"/>
      <c r="G3" s="49" t="s">
        <v>48</v>
      </c>
      <c r="H3" s="47"/>
      <c r="I3" s="12"/>
      <c r="J3" s="50" t="s">
        <v>49</v>
      </c>
      <c r="K3" s="51" t="s">
        <v>51</v>
      </c>
      <c r="L3" s="50" t="s">
        <v>50</v>
      </c>
      <c r="M3" s="10"/>
      <c r="N3" s="38"/>
    </row>
    <row r="4" spans="1:14" ht="36.75" customHeight="1" x14ac:dyDescent="0.4">
      <c r="A4" s="47"/>
      <c r="B4" s="47"/>
      <c r="C4" s="47"/>
      <c r="D4" s="48"/>
      <c r="E4" s="10"/>
      <c r="F4" s="11"/>
      <c r="G4" s="47"/>
      <c r="H4" s="47"/>
      <c r="I4" s="12"/>
      <c r="J4" s="50"/>
      <c r="K4" s="48"/>
      <c r="L4" s="50"/>
      <c r="M4" s="10"/>
      <c r="N4" s="38"/>
    </row>
    <row r="5" spans="1:14" ht="36.75" customHeight="1" x14ac:dyDescent="0.4">
      <c r="A5" s="47"/>
      <c r="B5" s="47"/>
      <c r="C5" s="47"/>
      <c r="D5" s="48"/>
      <c r="E5" s="10"/>
      <c r="F5" s="11"/>
      <c r="G5" s="12" t="s">
        <v>45</v>
      </c>
      <c r="H5" s="28" t="s">
        <v>46</v>
      </c>
      <c r="I5" s="12"/>
      <c r="J5" s="50"/>
      <c r="K5" s="48"/>
      <c r="L5" s="50"/>
      <c r="M5" s="10"/>
      <c r="N5" s="38"/>
    </row>
    <row r="6" spans="1:14" ht="21" customHeight="1" x14ac:dyDescent="0.4">
      <c r="A6" s="48" t="s">
        <v>1</v>
      </c>
      <c r="B6" s="55" t="s">
        <v>2</v>
      </c>
      <c r="C6" s="55"/>
      <c r="D6" s="25"/>
      <c r="E6" s="14" t="b">
        <v>0</v>
      </c>
      <c r="F6" s="13">
        <f>N(E6)</f>
        <v>0</v>
      </c>
      <c r="G6" s="15" t="s">
        <v>17</v>
      </c>
      <c r="H6" s="29" t="s">
        <v>18</v>
      </c>
      <c r="I6" s="16">
        <f>(F6-N6)*0.25</f>
        <v>0</v>
      </c>
      <c r="J6" s="13"/>
      <c r="K6" s="25"/>
      <c r="L6" s="13"/>
      <c r="M6" s="14" t="b">
        <v>0</v>
      </c>
      <c r="N6" s="39">
        <f>N(M6)</f>
        <v>0</v>
      </c>
    </row>
    <row r="7" spans="1:14" ht="21" customHeight="1" x14ac:dyDescent="0.4">
      <c r="A7" s="48"/>
      <c r="B7" s="56" t="s">
        <v>3</v>
      </c>
      <c r="C7" s="56"/>
      <c r="D7" s="26"/>
      <c r="E7" s="18" t="b">
        <v>0</v>
      </c>
      <c r="F7" s="17">
        <f t="shared" ref="F7:F23" si="0">N(E7)</f>
        <v>0</v>
      </c>
      <c r="G7" s="19" t="s">
        <v>17</v>
      </c>
      <c r="H7" s="30" t="s">
        <v>18</v>
      </c>
      <c r="I7" s="20">
        <f t="shared" ref="I7:I22" si="1">(F7-N7)*0.25</f>
        <v>0</v>
      </c>
      <c r="J7" s="17"/>
      <c r="K7" s="26"/>
      <c r="L7" s="17"/>
      <c r="M7" s="18" t="b">
        <v>0</v>
      </c>
      <c r="N7" s="40">
        <f t="shared" ref="N7:N23" si="2">N(M7)</f>
        <v>0</v>
      </c>
    </row>
    <row r="8" spans="1:14" ht="21" customHeight="1" x14ac:dyDescent="0.4">
      <c r="A8" s="48"/>
      <c r="B8" s="56" t="s">
        <v>4</v>
      </c>
      <c r="C8" s="56"/>
      <c r="D8" s="26"/>
      <c r="E8" s="18" t="b">
        <v>0</v>
      </c>
      <c r="F8" s="17">
        <f t="shared" si="0"/>
        <v>0</v>
      </c>
      <c r="G8" s="19" t="s">
        <v>19</v>
      </c>
      <c r="H8" s="30" t="s">
        <v>20</v>
      </c>
      <c r="I8" s="20">
        <f t="shared" si="1"/>
        <v>0</v>
      </c>
      <c r="J8" s="17"/>
      <c r="K8" s="26"/>
      <c r="L8" s="17"/>
      <c r="M8" s="18" t="b">
        <v>0</v>
      </c>
      <c r="N8" s="40">
        <f t="shared" si="2"/>
        <v>0</v>
      </c>
    </row>
    <row r="9" spans="1:14" ht="21" customHeight="1" x14ac:dyDescent="0.4">
      <c r="A9" s="48"/>
      <c r="B9" s="57" t="s">
        <v>5</v>
      </c>
      <c r="C9" s="57"/>
      <c r="D9" s="27"/>
      <c r="E9" s="22" t="b">
        <v>0</v>
      </c>
      <c r="F9" s="21">
        <f t="shared" si="0"/>
        <v>0</v>
      </c>
      <c r="G9" s="23" t="s">
        <v>42</v>
      </c>
      <c r="H9" s="31" t="s">
        <v>21</v>
      </c>
      <c r="I9" s="24">
        <f t="shared" si="1"/>
        <v>0</v>
      </c>
      <c r="J9" s="21"/>
      <c r="K9" s="27"/>
      <c r="L9" s="21"/>
      <c r="M9" s="22" t="b">
        <v>0</v>
      </c>
      <c r="N9" s="41">
        <f t="shared" si="2"/>
        <v>0</v>
      </c>
    </row>
    <row r="10" spans="1:14" ht="21" customHeight="1" x14ac:dyDescent="0.4">
      <c r="A10" s="48" t="s">
        <v>6</v>
      </c>
      <c r="B10" s="52" t="s">
        <v>58</v>
      </c>
      <c r="C10" s="52"/>
      <c r="D10" s="25"/>
      <c r="E10" s="14" t="b">
        <v>0</v>
      </c>
      <c r="F10" s="32">
        <f t="shared" si="0"/>
        <v>0</v>
      </c>
      <c r="G10" s="15" t="s">
        <v>63</v>
      </c>
      <c r="H10" s="29" t="s">
        <v>64</v>
      </c>
      <c r="I10" s="16">
        <f t="shared" si="1"/>
        <v>0</v>
      </c>
      <c r="J10" s="32"/>
      <c r="K10" s="25"/>
      <c r="L10" s="32"/>
      <c r="M10" s="14" t="b">
        <v>0</v>
      </c>
      <c r="N10" s="39">
        <f t="shared" si="2"/>
        <v>0</v>
      </c>
    </row>
    <row r="11" spans="1:14" ht="21" customHeight="1" x14ac:dyDescent="0.4">
      <c r="A11" s="48"/>
      <c r="B11" s="53" t="s">
        <v>59</v>
      </c>
      <c r="C11" s="53"/>
      <c r="D11" s="26"/>
      <c r="E11" s="18" t="b">
        <v>0</v>
      </c>
      <c r="F11" s="17">
        <f t="shared" si="0"/>
        <v>0</v>
      </c>
      <c r="G11" s="19" t="s">
        <v>65</v>
      </c>
      <c r="H11" s="30" t="s">
        <v>66</v>
      </c>
      <c r="I11" s="20">
        <f t="shared" si="1"/>
        <v>0</v>
      </c>
      <c r="J11" s="17"/>
      <c r="K11" s="26"/>
      <c r="L11" s="17"/>
      <c r="M11" s="18" t="b">
        <v>0</v>
      </c>
      <c r="N11" s="40">
        <f t="shared" si="2"/>
        <v>0</v>
      </c>
    </row>
    <row r="12" spans="1:14" ht="21" customHeight="1" x14ac:dyDescent="0.4">
      <c r="A12" s="48"/>
      <c r="B12" s="53" t="s">
        <v>60</v>
      </c>
      <c r="C12" s="53"/>
      <c r="D12" s="26"/>
      <c r="E12" s="18" t="b">
        <v>0</v>
      </c>
      <c r="F12" s="17">
        <f t="shared" si="0"/>
        <v>0</v>
      </c>
      <c r="G12" s="19" t="s">
        <v>24</v>
      </c>
      <c r="H12" s="30" t="s">
        <v>25</v>
      </c>
      <c r="I12" s="20">
        <f t="shared" si="1"/>
        <v>0</v>
      </c>
      <c r="J12" s="17"/>
      <c r="K12" s="26"/>
      <c r="L12" s="17"/>
      <c r="M12" s="18" t="b">
        <v>0</v>
      </c>
      <c r="N12" s="40">
        <f t="shared" si="2"/>
        <v>0</v>
      </c>
    </row>
    <row r="13" spans="1:14" ht="21" customHeight="1" x14ac:dyDescent="0.4">
      <c r="A13" s="48"/>
      <c r="B13" s="53" t="s">
        <v>61</v>
      </c>
      <c r="C13" s="53"/>
      <c r="D13" s="26"/>
      <c r="E13" s="18" t="b">
        <v>0</v>
      </c>
      <c r="F13" s="17">
        <f t="shared" si="0"/>
        <v>0</v>
      </c>
      <c r="G13" s="19" t="s">
        <v>26</v>
      </c>
      <c r="H13" s="30" t="s">
        <v>27</v>
      </c>
      <c r="I13" s="20">
        <f t="shared" si="1"/>
        <v>0</v>
      </c>
      <c r="J13" s="17"/>
      <c r="K13" s="26"/>
      <c r="L13" s="17"/>
      <c r="M13" s="18" t="b">
        <v>0</v>
      </c>
      <c r="N13" s="40">
        <f t="shared" si="2"/>
        <v>0</v>
      </c>
    </row>
    <row r="14" spans="1:14" ht="21" customHeight="1" x14ac:dyDescent="0.4">
      <c r="A14" s="48"/>
      <c r="B14" s="54" t="s">
        <v>62</v>
      </c>
      <c r="C14" s="54"/>
      <c r="D14" s="27"/>
      <c r="E14" s="22" t="b">
        <v>0</v>
      </c>
      <c r="F14" s="21">
        <f t="shared" si="0"/>
        <v>0</v>
      </c>
      <c r="G14" s="23" t="s">
        <v>28</v>
      </c>
      <c r="H14" s="31" t="s">
        <v>29</v>
      </c>
      <c r="I14" s="24">
        <f t="shared" si="1"/>
        <v>0</v>
      </c>
      <c r="J14" s="21"/>
      <c r="K14" s="27"/>
      <c r="L14" s="21"/>
      <c r="M14" s="22" t="b">
        <v>0</v>
      </c>
      <c r="N14" s="41">
        <f t="shared" si="2"/>
        <v>0</v>
      </c>
    </row>
    <row r="15" spans="1:14" ht="21" customHeight="1" x14ac:dyDescent="0.4">
      <c r="A15" s="48" t="s">
        <v>7</v>
      </c>
      <c r="B15" s="52" t="s">
        <v>8</v>
      </c>
      <c r="C15" s="52"/>
      <c r="D15" s="25"/>
      <c r="E15" s="14" t="b">
        <v>0</v>
      </c>
      <c r="F15" s="13">
        <f t="shared" si="0"/>
        <v>0</v>
      </c>
      <c r="G15" s="15" t="s">
        <v>30</v>
      </c>
      <c r="H15" s="29" t="s">
        <v>31</v>
      </c>
      <c r="I15" s="16">
        <f t="shared" si="1"/>
        <v>0</v>
      </c>
      <c r="J15" s="13"/>
      <c r="K15" s="25"/>
      <c r="L15" s="13"/>
      <c r="M15" s="14" t="b">
        <v>0</v>
      </c>
      <c r="N15" s="39">
        <f t="shared" si="2"/>
        <v>0</v>
      </c>
    </row>
    <row r="16" spans="1:14" ht="21" customHeight="1" x14ac:dyDescent="0.4">
      <c r="A16" s="48"/>
      <c r="B16" s="53" t="s">
        <v>9</v>
      </c>
      <c r="C16" s="53"/>
      <c r="D16" s="26"/>
      <c r="E16" s="18" t="b">
        <v>0</v>
      </c>
      <c r="F16" s="17">
        <f t="shared" si="0"/>
        <v>0</v>
      </c>
      <c r="G16" s="19" t="s">
        <v>32</v>
      </c>
      <c r="H16" s="30" t="s">
        <v>33</v>
      </c>
      <c r="I16" s="20">
        <f t="shared" si="1"/>
        <v>0</v>
      </c>
      <c r="J16" s="17"/>
      <c r="K16" s="26"/>
      <c r="L16" s="17"/>
      <c r="M16" s="18" t="b">
        <v>0</v>
      </c>
      <c r="N16" s="40">
        <f t="shared" si="2"/>
        <v>0</v>
      </c>
    </row>
    <row r="17" spans="1:14" ht="21" customHeight="1" x14ac:dyDescent="0.4">
      <c r="A17" s="48"/>
      <c r="B17" s="53" t="s">
        <v>10</v>
      </c>
      <c r="C17" s="53"/>
      <c r="D17" s="26"/>
      <c r="E17" s="18" t="b">
        <v>0</v>
      </c>
      <c r="F17" s="17">
        <f t="shared" si="0"/>
        <v>0</v>
      </c>
      <c r="G17" s="19" t="s">
        <v>34</v>
      </c>
      <c r="H17" s="30" t="s">
        <v>35</v>
      </c>
      <c r="I17" s="20">
        <f t="shared" si="1"/>
        <v>0</v>
      </c>
      <c r="J17" s="17"/>
      <c r="K17" s="26"/>
      <c r="L17" s="17"/>
      <c r="M17" s="18" t="b">
        <v>0</v>
      </c>
      <c r="N17" s="40">
        <f t="shared" si="2"/>
        <v>0</v>
      </c>
    </row>
    <row r="18" spans="1:14" ht="21" customHeight="1" x14ac:dyDescent="0.4">
      <c r="A18" s="48"/>
      <c r="B18" s="53" t="s">
        <v>11</v>
      </c>
      <c r="C18" s="53"/>
      <c r="D18" s="26"/>
      <c r="E18" s="18" t="b">
        <v>0</v>
      </c>
      <c r="F18" s="17">
        <f t="shared" si="0"/>
        <v>0</v>
      </c>
      <c r="G18" s="19" t="s">
        <v>36</v>
      </c>
      <c r="H18" s="30" t="s">
        <v>37</v>
      </c>
      <c r="I18" s="20">
        <f t="shared" si="1"/>
        <v>0</v>
      </c>
      <c r="J18" s="17"/>
      <c r="K18" s="26"/>
      <c r="L18" s="17"/>
      <c r="M18" s="18" t="b">
        <v>0</v>
      </c>
      <c r="N18" s="40">
        <f t="shared" si="2"/>
        <v>0</v>
      </c>
    </row>
    <row r="19" spans="1:14" ht="21" customHeight="1" x14ac:dyDescent="0.4">
      <c r="A19" s="48"/>
      <c r="B19" s="54" t="s">
        <v>12</v>
      </c>
      <c r="C19" s="54"/>
      <c r="D19" s="27"/>
      <c r="E19" s="22" t="b">
        <v>0</v>
      </c>
      <c r="F19" s="21">
        <f t="shared" si="0"/>
        <v>0</v>
      </c>
      <c r="G19" s="23" t="s">
        <v>36</v>
      </c>
      <c r="H19" s="31" t="s">
        <v>37</v>
      </c>
      <c r="I19" s="24">
        <f t="shared" si="1"/>
        <v>0</v>
      </c>
      <c r="J19" s="21"/>
      <c r="K19" s="27"/>
      <c r="L19" s="21"/>
      <c r="M19" s="22" t="b">
        <v>0</v>
      </c>
      <c r="N19" s="41">
        <f t="shared" si="2"/>
        <v>0</v>
      </c>
    </row>
    <row r="20" spans="1:14" ht="21" customHeight="1" x14ac:dyDescent="0.4">
      <c r="A20" s="51" t="s">
        <v>43</v>
      </c>
      <c r="B20" s="52" t="s">
        <v>13</v>
      </c>
      <c r="C20" s="52"/>
      <c r="D20" s="25"/>
      <c r="E20" s="14" t="b">
        <v>0</v>
      </c>
      <c r="F20" s="13">
        <f t="shared" si="0"/>
        <v>0</v>
      </c>
      <c r="G20" s="15" t="s">
        <v>38</v>
      </c>
      <c r="H20" s="29" t="s">
        <v>39</v>
      </c>
      <c r="I20" s="16">
        <f t="shared" si="1"/>
        <v>0</v>
      </c>
      <c r="J20" s="13"/>
      <c r="K20" s="25"/>
      <c r="L20" s="13"/>
      <c r="M20" s="14" t="b">
        <v>0</v>
      </c>
      <c r="N20" s="39">
        <f t="shared" si="2"/>
        <v>0</v>
      </c>
    </row>
    <row r="21" spans="1:14" ht="21" customHeight="1" x14ac:dyDescent="0.4">
      <c r="A21" s="48"/>
      <c r="B21" s="53" t="s">
        <v>14</v>
      </c>
      <c r="C21" s="53"/>
      <c r="D21" s="26"/>
      <c r="E21" s="18" t="b">
        <v>0</v>
      </c>
      <c r="F21" s="17">
        <f t="shared" si="0"/>
        <v>0</v>
      </c>
      <c r="G21" s="19" t="s">
        <v>40</v>
      </c>
      <c r="H21" s="30" t="s">
        <v>41</v>
      </c>
      <c r="I21" s="20">
        <f t="shared" si="1"/>
        <v>0</v>
      </c>
      <c r="J21" s="17"/>
      <c r="K21" s="26"/>
      <c r="L21" s="17"/>
      <c r="M21" s="18" t="b">
        <v>0</v>
      </c>
      <c r="N21" s="40">
        <f t="shared" si="2"/>
        <v>0</v>
      </c>
    </row>
    <row r="22" spans="1:14" ht="21" customHeight="1" x14ac:dyDescent="0.4">
      <c r="A22" s="48"/>
      <c r="B22" s="53" t="s">
        <v>15</v>
      </c>
      <c r="C22" s="53"/>
      <c r="D22" s="26"/>
      <c r="E22" s="18" t="b">
        <v>0</v>
      </c>
      <c r="F22" s="17">
        <f t="shared" si="0"/>
        <v>0</v>
      </c>
      <c r="G22" s="19" t="s">
        <v>17</v>
      </c>
      <c r="H22" s="30" t="s">
        <v>18</v>
      </c>
      <c r="I22" s="20">
        <f t="shared" si="1"/>
        <v>0</v>
      </c>
      <c r="J22" s="17"/>
      <c r="K22" s="26"/>
      <c r="L22" s="17"/>
      <c r="M22" s="18" t="b">
        <v>0</v>
      </c>
      <c r="N22" s="40">
        <f t="shared" si="2"/>
        <v>0</v>
      </c>
    </row>
    <row r="23" spans="1:14" ht="21" customHeight="1" x14ac:dyDescent="0.4">
      <c r="A23" s="48"/>
      <c r="B23" s="54" t="s">
        <v>16</v>
      </c>
      <c r="C23" s="54"/>
      <c r="D23" s="27"/>
      <c r="E23" s="22" t="b">
        <v>0</v>
      </c>
      <c r="F23" s="21">
        <f t="shared" si="0"/>
        <v>0</v>
      </c>
      <c r="G23" s="23" t="s">
        <v>22</v>
      </c>
      <c r="H23" s="31" t="s">
        <v>23</v>
      </c>
      <c r="I23" s="24">
        <f>(F23-N23)*0.25</f>
        <v>0</v>
      </c>
      <c r="J23" s="21"/>
      <c r="K23" s="27"/>
      <c r="L23" s="21"/>
      <c r="M23" s="22" t="b">
        <v>0</v>
      </c>
      <c r="N23" s="41">
        <f t="shared" si="2"/>
        <v>0</v>
      </c>
    </row>
    <row r="24" spans="1:14" ht="22.5" customHeight="1" x14ac:dyDescent="0.4">
      <c r="I24" s="9">
        <f>SUM(I6:I23)</f>
        <v>0</v>
      </c>
    </row>
    <row r="25" spans="1:14" ht="59.25" customHeight="1" x14ac:dyDescent="0.4">
      <c r="B25" s="5" t="s">
        <v>55</v>
      </c>
      <c r="C25" s="59">
        <f>C28-C27+1</f>
        <v>1</v>
      </c>
      <c r="D25" s="3"/>
      <c r="G25" s="58" t="s">
        <v>56</v>
      </c>
      <c r="H25" s="59"/>
    </row>
    <row r="26" spans="1:14" ht="42.75" customHeight="1" x14ac:dyDescent="0.4">
      <c r="B26" s="6" t="s">
        <v>54</v>
      </c>
      <c r="C26" s="59"/>
      <c r="D26" s="3"/>
      <c r="G26" s="59">
        <f>I24*C25</f>
        <v>0</v>
      </c>
      <c r="H26" s="59"/>
    </row>
    <row r="27" spans="1:14" ht="27" customHeight="1" x14ac:dyDescent="0.4">
      <c r="B27" s="4" t="s">
        <v>52</v>
      </c>
      <c r="C27" s="7"/>
      <c r="D27" s="3"/>
      <c r="E27" s="2"/>
      <c r="F27" s="1"/>
      <c r="I27" s="2"/>
      <c r="L27" s="1"/>
    </row>
    <row r="28" spans="1:14" ht="27" customHeight="1" x14ac:dyDescent="0.4">
      <c r="B28" s="4" t="s">
        <v>53</v>
      </c>
      <c r="C28" s="7"/>
      <c r="D28" s="3"/>
      <c r="E28" s="2"/>
      <c r="F28" s="1"/>
      <c r="I28" s="2"/>
      <c r="L28" s="1"/>
    </row>
    <row r="31" spans="1:14" ht="23.25" x14ac:dyDescent="0.4">
      <c r="B31" s="61" t="s">
        <v>67</v>
      </c>
      <c r="C31" s="61"/>
    </row>
    <row r="33" spans="2:13" x14ac:dyDescent="0.4">
      <c r="B33" s="62" t="s">
        <v>68</v>
      </c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</row>
    <row r="34" spans="2:13" x14ac:dyDescent="0.4"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2"/>
    </row>
    <row r="35" spans="2:13" x14ac:dyDescent="0.4"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2"/>
    </row>
    <row r="36" spans="2:13" x14ac:dyDescent="0.4"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2"/>
    </row>
    <row r="38" spans="2:13" x14ac:dyDescent="0.4">
      <c r="B38" s="63" t="s">
        <v>70</v>
      </c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</row>
    <row r="39" spans="2:13" x14ac:dyDescent="0.4"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3"/>
    </row>
    <row r="40" spans="2:13" x14ac:dyDescent="0.4"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3"/>
    </row>
    <row r="41" spans="2:13" x14ac:dyDescent="0.4"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3"/>
    </row>
    <row r="43" spans="2:13" x14ac:dyDescent="0.4">
      <c r="B43" s="62" t="s">
        <v>69</v>
      </c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</row>
    <row r="44" spans="2:13" ht="14.25" customHeight="1" x14ac:dyDescent="0.4"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44"/>
    </row>
    <row r="45" spans="2:13" ht="13.5" customHeight="1" x14ac:dyDescent="0.4"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44"/>
    </row>
    <row r="46" spans="2:13" ht="13.5" customHeight="1" x14ac:dyDescent="0.4"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44"/>
    </row>
  </sheetData>
  <mergeCells count="40">
    <mergeCell ref="B34:L36"/>
    <mergeCell ref="B39:L41"/>
    <mergeCell ref="B44:L46"/>
    <mergeCell ref="B31:C31"/>
    <mergeCell ref="B33:M33"/>
    <mergeCell ref="B38:M38"/>
    <mergeCell ref="B43:M43"/>
    <mergeCell ref="G25:H25"/>
    <mergeCell ref="G26:H26"/>
    <mergeCell ref="A20:A23"/>
    <mergeCell ref="B20:C20"/>
    <mergeCell ref="B21:C21"/>
    <mergeCell ref="B22:C22"/>
    <mergeCell ref="B23:C23"/>
    <mergeCell ref="C25:C26"/>
    <mergeCell ref="A15:A19"/>
    <mergeCell ref="B15:C15"/>
    <mergeCell ref="B16:C16"/>
    <mergeCell ref="B17:C17"/>
    <mergeCell ref="B18:C18"/>
    <mergeCell ref="B19:C19"/>
    <mergeCell ref="A6:A9"/>
    <mergeCell ref="B6:C6"/>
    <mergeCell ref="B7:C7"/>
    <mergeCell ref="B8:C8"/>
    <mergeCell ref="B9:C9"/>
    <mergeCell ref="A10:A14"/>
    <mergeCell ref="B10:C10"/>
    <mergeCell ref="B12:C12"/>
    <mergeCell ref="B13:C13"/>
    <mergeCell ref="B14:C14"/>
    <mergeCell ref="B11:C11"/>
    <mergeCell ref="A1:L1"/>
    <mergeCell ref="A2:L2"/>
    <mergeCell ref="A3:C5"/>
    <mergeCell ref="D3:D5"/>
    <mergeCell ref="G3:H4"/>
    <mergeCell ref="J3:J5"/>
    <mergeCell ref="K3:K5"/>
    <mergeCell ref="L3:L5"/>
  </mergeCells>
  <phoneticPr fontId="1"/>
  <pageMargins left="0.7" right="0.7" top="0.75" bottom="0.75" header="0.3" footer="0.3"/>
  <pageSetup paperSize="9" scale="78" fitToHeight="2" orientation="portrait" r:id="rId1"/>
  <rowBreaks count="1" manualBreakCount="1">
    <brk id="29" max="1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3</xdr:col>
                    <xdr:colOff>104775</xdr:colOff>
                    <xdr:row>5</xdr:row>
                    <xdr:rowOff>9525</xdr:rowOff>
                  </from>
                  <to>
                    <xdr:col>3</xdr:col>
                    <xdr:colOff>371475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9</xdr:col>
                    <xdr:colOff>85725</xdr:colOff>
                    <xdr:row>5</xdr:row>
                    <xdr:rowOff>9525</xdr:rowOff>
                  </from>
                  <to>
                    <xdr:col>9</xdr:col>
                    <xdr:colOff>352425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3</xdr:col>
                    <xdr:colOff>104775</xdr:colOff>
                    <xdr:row>7</xdr:row>
                    <xdr:rowOff>9525</xdr:rowOff>
                  </from>
                  <to>
                    <xdr:col>3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3</xdr:col>
                    <xdr:colOff>104775</xdr:colOff>
                    <xdr:row>8</xdr:row>
                    <xdr:rowOff>9525</xdr:rowOff>
                  </from>
                  <to>
                    <xdr:col>3</xdr:col>
                    <xdr:colOff>371475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3</xdr:col>
                    <xdr:colOff>104775</xdr:colOff>
                    <xdr:row>9</xdr:row>
                    <xdr:rowOff>9525</xdr:rowOff>
                  </from>
                  <to>
                    <xdr:col>3</xdr:col>
                    <xdr:colOff>371475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3</xdr:col>
                    <xdr:colOff>104775</xdr:colOff>
                    <xdr:row>11</xdr:row>
                    <xdr:rowOff>9525</xdr:rowOff>
                  </from>
                  <to>
                    <xdr:col>3</xdr:col>
                    <xdr:colOff>371475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3</xdr:col>
                    <xdr:colOff>104775</xdr:colOff>
                    <xdr:row>12</xdr:row>
                    <xdr:rowOff>9525</xdr:rowOff>
                  </from>
                  <to>
                    <xdr:col>3</xdr:col>
                    <xdr:colOff>371475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3</xdr:col>
                    <xdr:colOff>104775</xdr:colOff>
                    <xdr:row>13</xdr:row>
                    <xdr:rowOff>9525</xdr:rowOff>
                  </from>
                  <to>
                    <xdr:col>3</xdr:col>
                    <xdr:colOff>371475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3</xdr:col>
                    <xdr:colOff>104775</xdr:colOff>
                    <xdr:row>14</xdr:row>
                    <xdr:rowOff>9525</xdr:rowOff>
                  </from>
                  <to>
                    <xdr:col>3</xdr:col>
                    <xdr:colOff>371475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3</xdr:col>
                    <xdr:colOff>104775</xdr:colOff>
                    <xdr:row>15</xdr:row>
                    <xdr:rowOff>9525</xdr:rowOff>
                  </from>
                  <to>
                    <xdr:col>3</xdr:col>
                    <xdr:colOff>371475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3</xdr:col>
                    <xdr:colOff>104775</xdr:colOff>
                    <xdr:row>16</xdr:row>
                    <xdr:rowOff>9525</xdr:rowOff>
                  </from>
                  <to>
                    <xdr:col>3</xdr:col>
                    <xdr:colOff>371475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3</xdr:col>
                    <xdr:colOff>104775</xdr:colOff>
                    <xdr:row>17</xdr:row>
                    <xdr:rowOff>9525</xdr:rowOff>
                  </from>
                  <to>
                    <xdr:col>3</xdr:col>
                    <xdr:colOff>371475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3</xdr:col>
                    <xdr:colOff>104775</xdr:colOff>
                    <xdr:row>18</xdr:row>
                    <xdr:rowOff>9525</xdr:rowOff>
                  </from>
                  <to>
                    <xdr:col>3</xdr:col>
                    <xdr:colOff>371475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3</xdr:col>
                    <xdr:colOff>104775</xdr:colOff>
                    <xdr:row>19</xdr:row>
                    <xdr:rowOff>9525</xdr:rowOff>
                  </from>
                  <to>
                    <xdr:col>3</xdr:col>
                    <xdr:colOff>371475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3</xdr:col>
                    <xdr:colOff>104775</xdr:colOff>
                    <xdr:row>20</xdr:row>
                    <xdr:rowOff>9525</xdr:rowOff>
                  </from>
                  <to>
                    <xdr:col>3</xdr:col>
                    <xdr:colOff>371475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3</xdr:col>
                    <xdr:colOff>104775</xdr:colOff>
                    <xdr:row>21</xdr:row>
                    <xdr:rowOff>9525</xdr:rowOff>
                  </from>
                  <to>
                    <xdr:col>3</xdr:col>
                    <xdr:colOff>371475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3</xdr:col>
                    <xdr:colOff>104775</xdr:colOff>
                    <xdr:row>22</xdr:row>
                    <xdr:rowOff>9525</xdr:rowOff>
                  </from>
                  <to>
                    <xdr:col>3</xdr:col>
                    <xdr:colOff>371475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10</xdr:col>
                    <xdr:colOff>85725</xdr:colOff>
                    <xdr:row>5</xdr:row>
                    <xdr:rowOff>9525</xdr:rowOff>
                  </from>
                  <to>
                    <xdr:col>10</xdr:col>
                    <xdr:colOff>352425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11</xdr:col>
                    <xdr:colOff>85725</xdr:colOff>
                    <xdr:row>5</xdr:row>
                    <xdr:rowOff>9525</xdr:rowOff>
                  </from>
                  <to>
                    <xdr:col>11</xdr:col>
                    <xdr:colOff>352425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9</xdr:col>
                    <xdr:colOff>85725</xdr:colOff>
                    <xdr:row>6</xdr:row>
                    <xdr:rowOff>9525</xdr:rowOff>
                  </from>
                  <to>
                    <xdr:col>9</xdr:col>
                    <xdr:colOff>352425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10</xdr:col>
                    <xdr:colOff>85725</xdr:colOff>
                    <xdr:row>6</xdr:row>
                    <xdr:rowOff>9525</xdr:rowOff>
                  </from>
                  <to>
                    <xdr:col>10</xdr:col>
                    <xdr:colOff>352425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11</xdr:col>
                    <xdr:colOff>85725</xdr:colOff>
                    <xdr:row>6</xdr:row>
                    <xdr:rowOff>9525</xdr:rowOff>
                  </from>
                  <to>
                    <xdr:col>11</xdr:col>
                    <xdr:colOff>352425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9</xdr:col>
                    <xdr:colOff>85725</xdr:colOff>
                    <xdr:row>7</xdr:row>
                    <xdr:rowOff>9525</xdr:rowOff>
                  </from>
                  <to>
                    <xdr:col>9</xdr:col>
                    <xdr:colOff>352425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10</xdr:col>
                    <xdr:colOff>85725</xdr:colOff>
                    <xdr:row>7</xdr:row>
                    <xdr:rowOff>9525</xdr:rowOff>
                  </from>
                  <to>
                    <xdr:col>10</xdr:col>
                    <xdr:colOff>352425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>
                  <from>
                    <xdr:col>11</xdr:col>
                    <xdr:colOff>85725</xdr:colOff>
                    <xdr:row>7</xdr:row>
                    <xdr:rowOff>9525</xdr:rowOff>
                  </from>
                  <to>
                    <xdr:col>11</xdr:col>
                    <xdr:colOff>352425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>
                  <from>
                    <xdr:col>9</xdr:col>
                    <xdr:colOff>85725</xdr:colOff>
                    <xdr:row>8</xdr:row>
                    <xdr:rowOff>9525</xdr:rowOff>
                  </from>
                  <to>
                    <xdr:col>9</xdr:col>
                    <xdr:colOff>352425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defaultSize="0" autoFill="0" autoLine="0" autoPict="0">
                <anchor moveWithCells="1">
                  <from>
                    <xdr:col>10</xdr:col>
                    <xdr:colOff>85725</xdr:colOff>
                    <xdr:row>8</xdr:row>
                    <xdr:rowOff>9525</xdr:rowOff>
                  </from>
                  <to>
                    <xdr:col>10</xdr:col>
                    <xdr:colOff>352425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defaultSize="0" autoFill="0" autoLine="0" autoPict="0">
                <anchor moveWithCells="1">
                  <from>
                    <xdr:col>11</xdr:col>
                    <xdr:colOff>85725</xdr:colOff>
                    <xdr:row>8</xdr:row>
                    <xdr:rowOff>9525</xdr:rowOff>
                  </from>
                  <to>
                    <xdr:col>11</xdr:col>
                    <xdr:colOff>352425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Check Box 29">
              <controlPr defaultSize="0" autoFill="0" autoLine="0" autoPict="0">
                <anchor moveWithCells="1">
                  <from>
                    <xdr:col>9</xdr:col>
                    <xdr:colOff>85725</xdr:colOff>
                    <xdr:row>9</xdr:row>
                    <xdr:rowOff>9525</xdr:rowOff>
                  </from>
                  <to>
                    <xdr:col>9</xdr:col>
                    <xdr:colOff>352425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Check Box 30">
              <controlPr defaultSize="0" autoFill="0" autoLine="0" autoPict="0">
                <anchor moveWithCells="1">
                  <from>
                    <xdr:col>10</xdr:col>
                    <xdr:colOff>85725</xdr:colOff>
                    <xdr:row>9</xdr:row>
                    <xdr:rowOff>9525</xdr:rowOff>
                  </from>
                  <to>
                    <xdr:col>10</xdr:col>
                    <xdr:colOff>352425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Check Box 31">
              <controlPr defaultSize="0" autoFill="0" autoLine="0" autoPict="0">
                <anchor moveWithCells="1">
                  <from>
                    <xdr:col>11</xdr:col>
                    <xdr:colOff>85725</xdr:colOff>
                    <xdr:row>9</xdr:row>
                    <xdr:rowOff>9525</xdr:rowOff>
                  </from>
                  <to>
                    <xdr:col>11</xdr:col>
                    <xdr:colOff>352425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Check Box 32">
              <controlPr defaultSize="0" autoFill="0" autoLine="0" autoPict="0">
                <anchor moveWithCells="1">
                  <from>
                    <xdr:col>9</xdr:col>
                    <xdr:colOff>85725</xdr:colOff>
                    <xdr:row>11</xdr:row>
                    <xdr:rowOff>9525</xdr:rowOff>
                  </from>
                  <to>
                    <xdr:col>9</xdr:col>
                    <xdr:colOff>352425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6" name="Check Box 33">
              <controlPr defaultSize="0" autoFill="0" autoLine="0" autoPict="0">
                <anchor moveWithCells="1">
                  <from>
                    <xdr:col>10</xdr:col>
                    <xdr:colOff>85725</xdr:colOff>
                    <xdr:row>11</xdr:row>
                    <xdr:rowOff>9525</xdr:rowOff>
                  </from>
                  <to>
                    <xdr:col>10</xdr:col>
                    <xdr:colOff>352425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7" name="Check Box 34">
              <controlPr defaultSize="0" autoFill="0" autoLine="0" autoPict="0">
                <anchor moveWithCells="1">
                  <from>
                    <xdr:col>11</xdr:col>
                    <xdr:colOff>85725</xdr:colOff>
                    <xdr:row>11</xdr:row>
                    <xdr:rowOff>9525</xdr:rowOff>
                  </from>
                  <to>
                    <xdr:col>11</xdr:col>
                    <xdr:colOff>352425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8" name="Check Box 35">
              <controlPr defaultSize="0" autoFill="0" autoLine="0" autoPict="0">
                <anchor moveWithCells="1">
                  <from>
                    <xdr:col>9</xdr:col>
                    <xdr:colOff>85725</xdr:colOff>
                    <xdr:row>12</xdr:row>
                    <xdr:rowOff>9525</xdr:rowOff>
                  </from>
                  <to>
                    <xdr:col>9</xdr:col>
                    <xdr:colOff>352425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9" name="Check Box 36">
              <controlPr defaultSize="0" autoFill="0" autoLine="0" autoPict="0">
                <anchor moveWithCells="1">
                  <from>
                    <xdr:col>10</xdr:col>
                    <xdr:colOff>85725</xdr:colOff>
                    <xdr:row>12</xdr:row>
                    <xdr:rowOff>9525</xdr:rowOff>
                  </from>
                  <to>
                    <xdr:col>10</xdr:col>
                    <xdr:colOff>352425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40" name="Check Box 37">
              <controlPr defaultSize="0" autoFill="0" autoLine="0" autoPict="0">
                <anchor moveWithCells="1">
                  <from>
                    <xdr:col>11</xdr:col>
                    <xdr:colOff>85725</xdr:colOff>
                    <xdr:row>12</xdr:row>
                    <xdr:rowOff>9525</xdr:rowOff>
                  </from>
                  <to>
                    <xdr:col>11</xdr:col>
                    <xdr:colOff>352425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1" name="Check Box 38">
              <controlPr defaultSize="0" autoFill="0" autoLine="0" autoPict="0">
                <anchor moveWithCells="1">
                  <from>
                    <xdr:col>9</xdr:col>
                    <xdr:colOff>85725</xdr:colOff>
                    <xdr:row>13</xdr:row>
                    <xdr:rowOff>9525</xdr:rowOff>
                  </from>
                  <to>
                    <xdr:col>9</xdr:col>
                    <xdr:colOff>352425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2" name="Check Box 39">
              <controlPr defaultSize="0" autoFill="0" autoLine="0" autoPict="0">
                <anchor moveWithCells="1">
                  <from>
                    <xdr:col>10</xdr:col>
                    <xdr:colOff>85725</xdr:colOff>
                    <xdr:row>13</xdr:row>
                    <xdr:rowOff>9525</xdr:rowOff>
                  </from>
                  <to>
                    <xdr:col>10</xdr:col>
                    <xdr:colOff>352425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3" name="Check Box 40">
              <controlPr defaultSize="0" autoFill="0" autoLine="0" autoPict="0">
                <anchor moveWithCells="1">
                  <from>
                    <xdr:col>11</xdr:col>
                    <xdr:colOff>85725</xdr:colOff>
                    <xdr:row>13</xdr:row>
                    <xdr:rowOff>9525</xdr:rowOff>
                  </from>
                  <to>
                    <xdr:col>11</xdr:col>
                    <xdr:colOff>352425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4" name="Check Box 41">
              <controlPr defaultSize="0" autoFill="0" autoLine="0" autoPict="0">
                <anchor moveWithCells="1">
                  <from>
                    <xdr:col>9</xdr:col>
                    <xdr:colOff>85725</xdr:colOff>
                    <xdr:row>14</xdr:row>
                    <xdr:rowOff>9525</xdr:rowOff>
                  </from>
                  <to>
                    <xdr:col>9</xdr:col>
                    <xdr:colOff>352425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5" name="Check Box 42">
              <controlPr defaultSize="0" autoFill="0" autoLine="0" autoPict="0">
                <anchor moveWithCells="1">
                  <from>
                    <xdr:col>10</xdr:col>
                    <xdr:colOff>85725</xdr:colOff>
                    <xdr:row>14</xdr:row>
                    <xdr:rowOff>9525</xdr:rowOff>
                  </from>
                  <to>
                    <xdr:col>10</xdr:col>
                    <xdr:colOff>352425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6" name="Check Box 43">
              <controlPr defaultSize="0" autoFill="0" autoLine="0" autoPict="0">
                <anchor moveWithCells="1">
                  <from>
                    <xdr:col>11</xdr:col>
                    <xdr:colOff>85725</xdr:colOff>
                    <xdr:row>14</xdr:row>
                    <xdr:rowOff>9525</xdr:rowOff>
                  </from>
                  <to>
                    <xdr:col>11</xdr:col>
                    <xdr:colOff>352425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7" name="Check Box 44">
              <controlPr defaultSize="0" autoFill="0" autoLine="0" autoPict="0">
                <anchor moveWithCells="1">
                  <from>
                    <xdr:col>9</xdr:col>
                    <xdr:colOff>85725</xdr:colOff>
                    <xdr:row>15</xdr:row>
                    <xdr:rowOff>9525</xdr:rowOff>
                  </from>
                  <to>
                    <xdr:col>9</xdr:col>
                    <xdr:colOff>352425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8" name="Check Box 45">
              <controlPr defaultSize="0" autoFill="0" autoLine="0" autoPict="0">
                <anchor moveWithCells="1">
                  <from>
                    <xdr:col>10</xdr:col>
                    <xdr:colOff>85725</xdr:colOff>
                    <xdr:row>15</xdr:row>
                    <xdr:rowOff>9525</xdr:rowOff>
                  </from>
                  <to>
                    <xdr:col>10</xdr:col>
                    <xdr:colOff>352425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9" name="Check Box 46">
              <controlPr defaultSize="0" autoFill="0" autoLine="0" autoPict="0">
                <anchor moveWithCells="1">
                  <from>
                    <xdr:col>11</xdr:col>
                    <xdr:colOff>85725</xdr:colOff>
                    <xdr:row>15</xdr:row>
                    <xdr:rowOff>9525</xdr:rowOff>
                  </from>
                  <to>
                    <xdr:col>11</xdr:col>
                    <xdr:colOff>352425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50" name="Check Box 47">
              <controlPr defaultSize="0" autoFill="0" autoLine="0" autoPict="0">
                <anchor moveWithCells="1">
                  <from>
                    <xdr:col>9</xdr:col>
                    <xdr:colOff>85725</xdr:colOff>
                    <xdr:row>16</xdr:row>
                    <xdr:rowOff>9525</xdr:rowOff>
                  </from>
                  <to>
                    <xdr:col>9</xdr:col>
                    <xdr:colOff>352425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51" name="Check Box 48">
              <controlPr defaultSize="0" autoFill="0" autoLine="0" autoPict="0">
                <anchor moveWithCells="1">
                  <from>
                    <xdr:col>10</xdr:col>
                    <xdr:colOff>85725</xdr:colOff>
                    <xdr:row>16</xdr:row>
                    <xdr:rowOff>9525</xdr:rowOff>
                  </from>
                  <to>
                    <xdr:col>10</xdr:col>
                    <xdr:colOff>352425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52" name="Check Box 49">
              <controlPr defaultSize="0" autoFill="0" autoLine="0" autoPict="0">
                <anchor moveWithCells="1">
                  <from>
                    <xdr:col>11</xdr:col>
                    <xdr:colOff>85725</xdr:colOff>
                    <xdr:row>16</xdr:row>
                    <xdr:rowOff>9525</xdr:rowOff>
                  </from>
                  <to>
                    <xdr:col>11</xdr:col>
                    <xdr:colOff>352425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53" name="Check Box 50">
              <controlPr defaultSize="0" autoFill="0" autoLine="0" autoPict="0">
                <anchor moveWithCells="1">
                  <from>
                    <xdr:col>9</xdr:col>
                    <xdr:colOff>85725</xdr:colOff>
                    <xdr:row>17</xdr:row>
                    <xdr:rowOff>9525</xdr:rowOff>
                  </from>
                  <to>
                    <xdr:col>9</xdr:col>
                    <xdr:colOff>352425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54" name="Check Box 51">
              <controlPr defaultSize="0" autoFill="0" autoLine="0" autoPict="0">
                <anchor moveWithCells="1">
                  <from>
                    <xdr:col>10</xdr:col>
                    <xdr:colOff>85725</xdr:colOff>
                    <xdr:row>17</xdr:row>
                    <xdr:rowOff>9525</xdr:rowOff>
                  </from>
                  <to>
                    <xdr:col>10</xdr:col>
                    <xdr:colOff>352425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55" name="Check Box 52">
              <controlPr defaultSize="0" autoFill="0" autoLine="0" autoPict="0">
                <anchor moveWithCells="1">
                  <from>
                    <xdr:col>11</xdr:col>
                    <xdr:colOff>85725</xdr:colOff>
                    <xdr:row>17</xdr:row>
                    <xdr:rowOff>9525</xdr:rowOff>
                  </from>
                  <to>
                    <xdr:col>11</xdr:col>
                    <xdr:colOff>352425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56" name="Check Box 53">
              <controlPr defaultSize="0" autoFill="0" autoLine="0" autoPict="0">
                <anchor moveWithCells="1">
                  <from>
                    <xdr:col>9</xdr:col>
                    <xdr:colOff>85725</xdr:colOff>
                    <xdr:row>18</xdr:row>
                    <xdr:rowOff>9525</xdr:rowOff>
                  </from>
                  <to>
                    <xdr:col>9</xdr:col>
                    <xdr:colOff>352425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57" name="Check Box 54">
              <controlPr defaultSize="0" autoFill="0" autoLine="0" autoPict="0">
                <anchor moveWithCells="1">
                  <from>
                    <xdr:col>10</xdr:col>
                    <xdr:colOff>85725</xdr:colOff>
                    <xdr:row>18</xdr:row>
                    <xdr:rowOff>9525</xdr:rowOff>
                  </from>
                  <to>
                    <xdr:col>10</xdr:col>
                    <xdr:colOff>352425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58" name="Check Box 55">
              <controlPr defaultSize="0" autoFill="0" autoLine="0" autoPict="0">
                <anchor moveWithCells="1">
                  <from>
                    <xdr:col>11</xdr:col>
                    <xdr:colOff>85725</xdr:colOff>
                    <xdr:row>18</xdr:row>
                    <xdr:rowOff>9525</xdr:rowOff>
                  </from>
                  <to>
                    <xdr:col>11</xdr:col>
                    <xdr:colOff>352425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59" name="Check Box 56">
              <controlPr defaultSize="0" autoFill="0" autoLine="0" autoPict="0">
                <anchor moveWithCells="1">
                  <from>
                    <xdr:col>9</xdr:col>
                    <xdr:colOff>85725</xdr:colOff>
                    <xdr:row>19</xdr:row>
                    <xdr:rowOff>9525</xdr:rowOff>
                  </from>
                  <to>
                    <xdr:col>9</xdr:col>
                    <xdr:colOff>352425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60" name="Check Box 57">
              <controlPr defaultSize="0" autoFill="0" autoLine="0" autoPict="0">
                <anchor moveWithCells="1">
                  <from>
                    <xdr:col>10</xdr:col>
                    <xdr:colOff>85725</xdr:colOff>
                    <xdr:row>19</xdr:row>
                    <xdr:rowOff>9525</xdr:rowOff>
                  </from>
                  <to>
                    <xdr:col>10</xdr:col>
                    <xdr:colOff>352425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61" name="Check Box 58">
              <controlPr defaultSize="0" autoFill="0" autoLine="0" autoPict="0">
                <anchor moveWithCells="1">
                  <from>
                    <xdr:col>11</xdr:col>
                    <xdr:colOff>85725</xdr:colOff>
                    <xdr:row>19</xdr:row>
                    <xdr:rowOff>9525</xdr:rowOff>
                  </from>
                  <to>
                    <xdr:col>11</xdr:col>
                    <xdr:colOff>352425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62" name="Check Box 59">
              <controlPr defaultSize="0" autoFill="0" autoLine="0" autoPict="0">
                <anchor moveWithCells="1">
                  <from>
                    <xdr:col>9</xdr:col>
                    <xdr:colOff>85725</xdr:colOff>
                    <xdr:row>20</xdr:row>
                    <xdr:rowOff>9525</xdr:rowOff>
                  </from>
                  <to>
                    <xdr:col>9</xdr:col>
                    <xdr:colOff>352425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63" name="Check Box 60">
              <controlPr defaultSize="0" autoFill="0" autoLine="0" autoPict="0">
                <anchor moveWithCells="1">
                  <from>
                    <xdr:col>10</xdr:col>
                    <xdr:colOff>85725</xdr:colOff>
                    <xdr:row>20</xdr:row>
                    <xdr:rowOff>9525</xdr:rowOff>
                  </from>
                  <to>
                    <xdr:col>10</xdr:col>
                    <xdr:colOff>352425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64" name="Check Box 61">
              <controlPr defaultSize="0" autoFill="0" autoLine="0" autoPict="0">
                <anchor moveWithCells="1">
                  <from>
                    <xdr:col>11</xdr:col>
                    <xdr:colOff>85725</xdr:colOff>
                    <xdr:row>20</xdr:row>
                    <xdr:rowOff>9525</xdr:rowOff>
                  </from>
                  <to>
                    <xdr:col>11</xdr:col>
                    <xdr:colOff>352425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65" name="Check Box 62">
              <controlPr defaultSize="0" autoFill="0" autoLine="0" autoPict="0">
                <anchor moveWithCells="1">
                  <from>
                    <xdr:col>9</xdr:col>
                    <xdr:colOff>85725</xdr:colOff>
                    <xdr:row>21</xdr:row>
                    <xdr:rowOff>9525</xdr:rowOff>
                  </from>
                  <to>
                    <xdr:col>9</xdr:col>
                    <xdr:colOff>352425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66" name="Check Box 63">
              <controlPr defaultSize="0" autoFill="0" autoLine="0" autoPict="0">
                <anchor moveWithCells="1">
                  <from>
                    <xdr:col>10</xdr:col>
                    <xdr:colOff>85725</xdr:colOff>
                    <xdr:row>21</xdr:row>
                    <xdr:rowOff>9525</xdr:rowOff>
                  </from>
                  <to>
                    <xdr:col>10</xdr:col>
                    <xdr:colOff>352425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67" name="Check Box 64">
              <controlPr defaultSize="0" autoFill="0" autoLine="0" autoPict="0">
                <anchor moveWithCells="1">
                  <from>
                    <xdr:col>11</xdr:col>
                    <xdr:colOff>85725</xdr:colOff>
                    <xdr:row>21</xdr:row>
                    <xdr:rowOff>9525</xdr:rowOff>
                  </from>
                  <to>
                    <xdr:col>11</xdr:col>
                    <xdr:colOff>352425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68" name="Check Box 65">
              <controlPr defaultSize="0" autoFill="0" autoLine="0" autoPict="0">
                <anchor moveWithCells="1">
                  <from>
                    <xdr:col>9</xdr:col>
                    <xdr:colOff>85725</xdr:colOff>
                    <xdr:row>22</xdr:row>
                    <xdr:rowOff>9525</xdr:rowOff>
                  </from>
                  <to>
                    <xdr:col>9</xdr:col>
                    <xdr:colOff>352425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69" name="Check Box 66">
              <controlPr defaultSize="0" autoFill="0" autoLine="0" autoPict="0">
                <anchor moveWithCells="1">
                  <from>
                    <xdr:col>10</xdr:col>
                    <xdr:colOff>85725</xdr:colOff>
                    <xdr:row>22</xdr:row>
                    <xdr:rowOff>9525</xdr:rowOff>
                  </from>
                  <to>
                    <xdr:col>10</xdr:col>
                    <xdr:colOff>352425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70" name="Check Box 67">
              <controlPr defaultSize="0" autoFill="0" autoLine="0" autoPict="0">
                <anchor moveWithCells="1">
                  <from>
                    <xdr:col>11</xdr:col>
                    <xdr:colOff>85725</xdr:colOff>
                    <xdr:row>22</xdr:row>
                    <xdr:rowOff>9525</xdr:rowOff>
                  </from>
                  <to>
                    <xdr:col>11</xdr:col>
                    <xdr:colOff>352425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71" name="Check Box 68">
              <controlPr defaultSize="0" autoFill="0" autoLine="0" autoPict="0">
                <anchor moveWithCells="1">
                  <from>
                    <xdr:col>3</xdr:col>
                    <xdr:colOff>104775</xdr:colOff>
                    <xdr:row>6</xdr:row>
                    <xdr:rowOff>9525</xdr:rowOff>
                  </from>
                  <to>
                    <xdr:col>3</xdr:col>
                    <xdr:colOff>371475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72" name="Check Box 69">
              <controlPr defaultSize="0" autoFill="0" autoLine="0" autoPict="0">
                <anchor moveWithCells="1">
                  <from>
                    <xdr:col>3</xdr:col>
                    <xdr:colOff>104775</xdr:colOff>
                    <xdr:row>6</xdr:row>
                    <xdr:rowOff>9525</xdr:rowOff>
                  </from>
                  <to>
                    <xdr:col>3</xdr:col>
                    <xdr:colOff>371475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73" name="Check Box 70">
              <controlPr defaultSize="0" autoFill="0" autoLine="0" autoPict="0">
                <anchor moveWithCells="1">
                  <from>
                    <xdr:col>3</xdr:col>
                    <xdr:colOff>104775</xdr:colOff>
                    <xdr:row>7</xdr:row>
                    <xdr:rowOff>9525</xdr:rowOff>
                  </from>
                  <to>
                    <xdr:col>3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74" name="Check Box 71">
              <controlPr defaultSize="0" autoFill="0" autoLine="0" autoPict="0">
                <anchor moveWithCells="1">
                  <from>
                    <xdr:col>3</xdr:col>
                    <xdr:colOff>104775</xdr:colOff>
                    <xdr:row>6</xdr:row>
                    <xdr:rowOff>9525</xdr:rowOff>
                  </from>
                  <to>
                    <xdr:col>3</xdr:col>
                    <xdr:colOff>371475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75" name="Check Box 72">
              <controlPr defaultSize="0" autoFill="0" autoLine="0" autoPict="0">
                <anchor moveWithCells="1">
                  <from>
                    <xdr:col>3</xdr:col>
                    <xdr:colOff>104775</xdr:colOff>
                    <xdr:row>7</xdr:row>
                    <xdr:rowOff>9525</xdr:rowOff>
                  </from>
                  <to>
                    <xdr:col>3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76" name="Check Box 73">
              <controlPr defaultSize="0" autoFill="0" autoLine="0" autoPict="0">
                <anchor moveWithCells="1">
                  <from>
                    <xdr:col>3</xdr:col>
                    <xdr:colOff>104775</xdr:colOff>
                    <xdr:row>10</xdr:row>
                    <xdr:rowOff>9525</xdr:rowOff>
                  </from>
                  <to>
                    <xdr:col>3</xdr:col>
                    <xdr:colOff>371475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77" name="Check Box 74">
              <controlPr defaultSize="0" autoFill="0" autoLine="0" autoPict="0">
                <anchor moveWithCells="1">
                  <from>
                    <xdr:col>10</xdr:col>
                    <xdr:colOff>85725</xdr:colOff>
                    <xdr:row>9</xdr:row>
                    <xdr:rowOff>9525</xdr:rowOff>
                  </from>
                  <to>
                    <xdr:col>10</xdr:col>
                    <xdr:colOff>352425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78" name="Check Box 75">
              <controlPr defaultSize="0" autoFill="0" autoLine="0" autoPict="0">
                <anchor moveWithCells="1">
                  <from>
                    <xdr:col>11</xdr:col>
                    <xdr:colOff>85725</xdr:colOff>
                    <xdr:row>9</xdr:row>
                    <xdr:rowOff>9525</xdr:rowOff>
                  </from>
                  <to>
                    <xdr:col>11</xdr:col>
                    <xdr:colOff>352425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79" name="Check Box 76">
              <controlPr defaultSize="0" autoFill="0" autoLine="0" autoPict="0">
                <anchor moveWithCells="1">
                  <from>
                    <xdr:col>9</xdr:col>
                    <xdr:colOff>85725</xdr:colOff>
                    <xdr:row>10</xdr:row>
                    <xdr:rowOff>9525</xdr:rowOff>
                  </from>
                  <to>
                    <xdr:col>9</xdr:col>
                    <xdr:colOff>352425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80" name="Check Box 77">
              <controlPr defaultSize="0" autoFill="0" autoLine="0" autoPict="0">
                <anchor moveWithCells="1">
                  <from>
                    <xdr:col>10</xdr:col>
                    <xdr:colOff>85725</xdr:colOff>
                    <xdr:row>10</xdr:row>
                    <xdr:rowOff>9525</xdr:rowOff>
                  </from>
                  <to>
                    <xdr:col>10</xdr:col>
                    <xdr:colOff>352425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81" name="Check Box 78">
              <controlPr defaultSize="0" autoFill="0" autoLine="0" autoPict="0">
                <anchor moveWithCells="1">
                  <from>
                    <xdr:col>11</xdr:col>
                    <xdr:colOff>85725</xdr:colOff>
                    <xdr:row>10</xdr:row>
                    <xdr:rowOff>9525</xdr:rowOff>
                  </from>
                  <to>
                    <xdr:col>11</xdr:col>
                    <xdr:colOff>352425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82" name="Check Box 79">
              <controlPr defaultSize="0" autoFill="0" autoLine="0" autoPict="0">
                <anchor moveWithCells="1">
                  <from>
                    <xdr:col>10</xdr:col>
                    <xdr:colOff>85725</xdr:colOff>
                    <xdr:row>10</xdr:row>
                    <xdr:rowOff>9525</xdr:rowOff>
                  </from>
                  <to>
                    <xdr:col>10</xdr:col>
                    <xdr:colOff>352425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83" name="Check Box 80">
              <controlPr defaultSize="0" autoFill="0" autoLine="0" autoPict="0">
                <anchor moveWithCells="1">
                  <from>
                    <xdr:col>11</xdr:col>
                    <xdr:colOff>85725</xdr:colOff>
                    <xdr:row>10</xdr:row>
                    <xdr:rowOff>9525</xdr:rowOff>
                  </from>
                  <to>
                    <xdr:col>11</xdr:col>
                    <xdr:colOff>352425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7"/>
  <sheetViews>
    <sheetView view="pageBreakPreview" zoomScale="70" zoomScaleNormal="85" zoomScaleSheetLayoutView="70" workbookViewId="0">
      <selection activeCell="M38" sqref="M38"/>
    </sheetView>
  </sheetViews>
  <sheetFormatPr defaultRowHeight="13.5" x14ac:dyDescent="0.4"/>
  <cols>
    <col min="1" max="1" width="6.125" style="1" customWidth="1"/>
    <col min="2" max="2" width="30.125" style="1" bestFit="1" customWidth="1"/>
    <col min="3" max="3" width="13.75" style="1" bestFit="1" customWidth="1"/>
    <col min="4" max="4" width="5.375" style="2" customWidth="1"/>
    <col min="5" max="5" width="7" style="3" hidden="1" customWidth="1"/>
    <col min="6" max="6" width="7" style="2" hidden="1" customWidth="1"/>
    <col min="7" max="7" width="10.25" style="1" bestFit="1" customWidth="1"/>
    <col min="8" max="8" width="12.375" style="1" bestFit="1" customWidth="1"/>
    <col min="9" max="9" width="12.375" style="1" hidden="1" customWidth="1"/>
    <col min="10" max="12" width="5.375" style="2" customWidth="1"/>
    <col min="13" max="16384" width="9" style="1"/>
  </cols>
  <sheetData>
    <row r="1" spans="1:14" ht="24" customHeight="1" x14ac:dyDescent="0.4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4" ht="123.75" customHeight="1" x14ac:dyDescent="0.4">
      <c r="A2" s="46" t="s">
        <v>57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8"/>
      <c r="N2" s="8"/>
    </row>
    <row r="3" spans="1:14" ht="36.75" customHeight="1" x14ac:dyDescent="0.4">
      <c r="A3" s="47" t="s">
        <v>44</v>
      </c>
      <c r="B3" s="47"/>
      <c r="C3" s="47"/>
      <c r="D3" s="48" t="s">
        <v>47</v>
      </c>
      <c r="E3" s="10"/>
      <c r="F3" s="37"/>
      <c r="G3" s="49" t="s">
        <v>48</v>
      </c>
      <c r="H3" s="47"/>
      <c r="I3" s="36"/>
      <c r="J3" s="50" t="s">
        <v>49</v>
      </c>
      <c r="K3" s="51" t="s">
        <v>51</v>
      </c>
      <c r="L3" s="50" t="s">
        <v>50</v>
      </c>
    </row>
    <row r="4" spans="1:14" ht="36.75" customHeight="1" x14ac:dyDescent="0.4">
      <c r="A4" s="47"/>
      <c r="B4" s="47"/>
      <c r="C4" s="47"/>
      <c r="D4" s="48"/>
      <c r="E4" s="10"/>
      <c r="F4" s="37"/>
      <c r="G4" s="47"/>
      <c r="H4" s="47"/>
      <c r="I4" s="36"/>
      <c r="J4" s="50"/>
      <c r="K4" s="48"/>
      <c r="L4" s="50"/>
    </row>
    <row r="5" spans="1:14" ht="36.75" customHeight="1" x14ac:dyDescent="0.4">
      <c r="A5" s="47"/>
      <c r="B5" s="47"/>
      <c r="C5" s="47"/>
      <c r="D5" s="48"/>
      <c r="E5" s="10"/>
      <c r="F5" s="37"/>
      <c r="G5" s="36" t="s">
        <v>45</v>
      </c>
      <c r="H5" s="28" t="s">
        <v>46</v>
      </c>
      <c r="I5" s="36"/>
      <c r="J5" s="50"/>
      <c r="K5" s="48"/>
      <c r="L5" s="50"/>
    </row>
    <row r="6" spans="1:14" ht="21" customHeight="1" x14ac:dyDescent="0.4">
      <c r="A6" s="48" t="s">
        <v>1</v>
      </c>
      <c r="B6" s="55" t="s">
        <v>2</v>
      </c>
      <c r="C6" s="55"/>
      <c r="D6" s="25"/>
      <c r="E6" s="14" t="b">
        <v>1</v>
      </c>
      <c r="F6" s="33">
        <f>N(E6)</f>
        <v>1</v>
      </c>
      <c r="G6" s="15" t="s">
        <v>17</v>
      </c>
      <c r="H6" s="29" t="s">
        <v>18</v>
      </c>
      <c r="I6" s="16">
        <f>F6*0.25</f>
        <v>0.25</v>
      </c>
      <c r="J6" s="33"/>
      <c r="K6" s="25"/>
      <c r="L6" s="33"/>
    </row>
    <row r="7" spans="1:14" ht="21" customHeight="1" x14ac:dyDescent="0.4">
      <c r="A7" s="48"/>
      <c r="B7" s="56" t="s">
        <v>3</v>
      </c>
      <c r="C7" s="56"/>
      <c r="D7" s="26"/>
      <c r="E7" s="18" t="b">
        <v>1</v>
      </c>
      <c r="F7" s="34">
        <f t="shared" ref="F7:F23" si="0">N(E7)</f>
        <v>1</v>
      </c>
      <c r="G7" s="19" t="s">
        <v>17</v>
      </c>
      <c r="H7" s="30" t="s">
        <v>18</v>
      </c>
      <c r="I7" s="20">
        <f>F7*0.25</f>
        <v>0.25</v>
      </c>
      <c r="J7" s="34"/>
      <c r="K7" s="26"/>
      <c r="L7" s="34"/>
    </row>
    <row r="8" spans="1:14" ht="21" customHeight="1" x14ac:dyDescent="0.4">
      <c r="A8" s="48"/>
      <c r="B8" s="56" t="s">
        <v>4</v>
      </c>
      <c r="C8" s="56"/>
      <c r="D8" s="26"/>
      <c r="E8" s="18" t="b">
        <v>0</v>
      </c>
      <c r="F8" s="34">
        <f t="shared" si="0"/>
        <v>0</v>
      </c>
      <c r="G8" s="19" t="s">
        <v>19</v>
      </c>
      <c r="H8" s="30" t="s">
        <v>20</v>
      </c>
      <c r="I8" s="20">
        <f>F8*3.23</f>
        <v>0</v>
      </c>
      <c r="J8" s="34"/>
      <c r="K8" s="26"/>
      <c r="L8" s="34"/>
    </row>
    <row r="9" spans="1:14" ht="21" customHeight="1" x14ac:dyDescent="0.4">
      <c r="A9" s="48"/>
      <c r="B9" s="57" t="s">
        <v>5</v>
      </c>
      <c r="C9" s="57"/>
      <c r="D9" s="27"/>
      <c r="E9" s="22" t="b">
        <v>1</v>
      </c>
      <c r="F9" s="35">
        <f t="shared" si="0"/>
        <v>1</v>
      </c>
      <c r="G9" s="23" t="s">
        <v>42</v>
      </c>
      <c r="H9" s="31" t="s">
        <v>21</v>
      </c>
      <c r="I9" s="24">
        <f>F9*3.34</f>
        <v>3.34</v>
      </c>
      <c r="J9" s="35"/>
      <c r="K9" s="27"/>
      <c r="L9" s="35"/>
    </row>
    <row r="10" spans="1:14" ht="21" customHeight="1" x14ac:dyDescent="0.4">
      <c r="A10" s="48" t="s">
        <v>6</v>
      </c>
      <c r="B10" s="52" t="s">
        <v>58</v>
      </c>
      <c r="C10" s="52"/>
      <c r="D10" s="25"/>
      <c r="E10" s="14" t="b">
        <v>1</v>
      </c>
      <c r="F10" s="33">
        <f t="shared" si="0"/>
        <v>1</v>
      </c>
      <c r="G10" s="15" t="s">
        <v>63</v>
      </c>
      <c r="H10" s="29" t="s">
        <v>64</v>
      </c>
      <c r="I10" s="16">
        <f>F10*0.47</f>
        <v>0.47</v>
      </c>
      <c r="J10" s="33"/>
      <c r="K10" s="25"/>
      <c r="L10" s="33"/>
    </row>
    <row r="11" spans="1:14" ht="21" customHeight="1" x14ac:dyDescent="0.4">
      <c r="A11" s="48"/>
      <c r="B11" s="53" t="s">
        <v>59</v>
      </c>
      <c r="C11" s="53"/>
      <c r="D11" s="26"/>
      <c r="E11" s="18" t="b">
        <v>1</v>
      </c>
      <c r="F11" s="34">
        <f t="shared" si="0"/>
        <v>1</v>
      </c>
      <c r="G11" s="19" t="s">
        <v>65</v>
      </c>
      <c r="H11" s="30" t="s">
        <v>66</v>
      </c>
      <c r="I11" s="20">
        <f>F11*0.49</f>
        <v>0.49</v>
      </c>
      <c r="J11" s="34"/>
      <c r="K11" s="26"/>
      <c r="L11" s="34"/>
    </row>
    <row r="12" spans="1:14" ht="21" customHeight="1" x14ac:dyDescent="0.4">
      <c r="A12" s="48"/>
      <c r="B12" s="53" t="s">
        <v>60</v>
      </c>
      <c r="C12" s="53"/>
      <c r="D12" s="26"/>
      <c r="E12" s="18" t="b">
        <v>0</v>
      </c>
      <c r="F12" s="34">
        <f t="shared" si="0"/>
        <v>0</v>
      </c>
      <c r="G12" s="19" t="s">
        <v>24</v>
      </c>
      <c r="H12" s="30" t="s">
        <v>25</v>
      </c>
      <c r="I12" s="20">
        <f>F12*0.82</f>
        <v>0</v>
      </c>
      <c r="J12" s="34"/>
      <c r="K12" s="26"/>
      <c r="L12" s="34"/>
    </row>
    <row r="13" spans="1:14" ht="21" customHeight="1" x14ac:dyDescent="0.4">
      <c r="A13" s="48"/>
      <c r="B13" s="53" t="s">
        <v>61</v>
      </c>
      <c r="C13" s="53"/>
      <c r="D13" s="26"/>
      <c r="E13" s="18" t="b">
        <v>0</v>
      </c>
      <c r="F13" s="34">
        <f t="shared" si="0"/>
        <v>0</v>
      </c>
      <c r="G13" s="19" t="s">
        <v>26</v>
      </c>
      <c r="H13" s="30" t="s">
        <v>27</v>
      </c>
      <c r="I13" s="20">
        <f>F13*1.1</f>
        <v>0</v>
      </c>
      <c r="J13" s="34"/>
      <c r="K13" s="26"/>
      <c r="L13" s="34"/>
    </row>
    <row r="14" spans="1:14" ht="21" customHeight="1" x14ac:dyDescent="0.4">
      <c r="A14" s="48"/>
      <c r="B14" s="54" t="s">
        <v>62</v>
      </c>
      <c r="C14" s="54"/>
      <c r="D14" s="27"/>
      <c r="E14" s="22" t="b">
        <v>1</v>
      </c>
      <c r="F14" s="35">
        <f t="shared" si="0"/>
        <v>1</v>
      </c>
      <c r="G14" s="23" t="s">
        <v>28</v>
      </c>
      <c r="H14" s="31" t="s">
        <v>29</v>
      </c>
      <c r="I14" s="24">
        <f>F14*1.21</f>
        <v>1.21</v>
      </c>
      <c r="J14" s="35"/>
      <c r="K14" s="27"/>
      <c r="L14" s="35"/>
    </row>
    <row r="15" spans="1:14" ht="21" customHeight="1" x14ac:dyDescent="0.4">
      <c r="A15" s="48" t="s">
        <v>7</v>
      </c>
      <c r="B15" s="52" t="s">
        <v>8</v>
      </c>
      <c r="C15" s="52"/>
      <c r="D15" s="25"/>
      <c r="E15" s="14" t="b">
        <v>1</v>
      </c>
      <c r="F15" s="33">
        <f t="shared" si="0"/>
        <v>1</v>
      </c>
      <c r="G15" s="15" t="s">
        <v>30</v>
      </c>
      <c r="H15" s="29" t="s">
        <v>31</v>
      </c>
      <c r="I15" s="16">
        <f>F15*0.03</f>
        <v>0.03</v>
      </c>
      <c r="J15" s="33"/>
      <c r="K15" s="25"/>
      <c r="L15" s="33"/>
    </row>
    <row r="16" spans="1:14" ht="21" customHeight="1" x14ac:dyDescent="0.4">
      <c r="A16" s="48"/>
      <c r="B16" s="53" t="s">
        <v>9</v>
      </c>
      <c r="C16" s="53"/>
      <c r="D16" s="26"/>
      <c r="E16" s="18" t="b">
        <v>0</v>
      </c>
      <c r="F16" s="34">
        <f t="shared" si="0"/>
        <v>0</v>
      </c>
      <c r="G16" s="19" t="s">
        <v>32</v>
      </c>
      <c r="H16" s="30" t="s">
        <v>33</v>
      </c>
      <c r="I16" s="20">
        <f>F16*0.11</f>
        <v>0</v>
      </c>
      <c r="J16" s="34"/>
      <c r="K16" s="26"/>
      <c r="L16" s="34"/>
    </row>
    <row r="17" spans="1:12" ht="21" customHeight="1" x14ac:dyDescent="0.4">
      <c r="A17" s="48"/>
      <c r="B17" s="53" t="s">
        <v>10</v>
      </c>
      <c r="C17" s="53"/>
      <c r="D17" s="26"/>
      <c r="E17" s="18" t="b">
        <v>1</v>
      </c>
      <c r="F17" s="34">
        <f t="shared" si="0"/>
        <v>1</v>
      </c>
      <c r="G17" s="19" t="s">
        <v>34</v>
      </c>
      <c r="H17" s="30" t="s">
        <v>35</v>
      </c>
      <c r="I17" s="20">
        <f>F17*0.14</f>
        <v>0.14000000000000001</v>
      </c>
      <c r="J17" s="34"/>
      <c r="K17" s="26"/>
      <c r="L17" s="34"/>
    </row>
    <row r="18" spans="1:12" ht="21" customHeight="1" x14ac:dyDescent="0.4">
      <c r="A18" s="48"/>
      <c r="B18" s="53" t="s">
        <v>11</v>
      </c>
      <c r="C18" s="53"/>
      <c r="D18" s="26"/>
      <c r="E18" s="18" t="b">
        <v>0</v>
      </c>
      <c r="F18" s="34">
        <f t="shared" si="0"/>
        <v>0</v>
      </c>
      <c r="G18" s="19" t="s">
        <v>36</v>
      </c>
      <c r="H18" s="30" t="s">
        <v>37</v>
      </c>
      <c r="I18" s="20">
        <f>F18*0.33</f>
        <v>0</v>
      </c>
      <c r="J18" s="34"/>
      <c r="K18" s="26"/>
      <c r="L18" s="34"/>
    </row>
    <row r="19" spans="1:12" ht="21" customHeight="1" x14ac:dyDescent="0.4">
      <c r="A19" s="48"/>
      <c r="B19" s="54" t="s">
        <v>12</v>
      </c>
      <c r="C19" s="54"/>
      <c r="D19" s="27"/>
      <c r="E19" s="22" t="b">
        <v>1</v>
      </c>
      <c r="F19" s="35">
        <f t="shared" si="0"/>
        <v>1</v>
      </c>
      <c r="G19" s="23" t="s">
        <v>36</v>
      </c>
      <c r="H19" s="31" t="s">
        <v>37</v>
      </c>
      <c r="I19" s="24">
        <f>F19*0.33</f>
        <v>0.33</v>
      </c>
      <c r="J19" s="35"/>
      <c r="K19" s="27"/>
      <c r="L19" s="35"/>
    </row>
    <row r="20" spans="1:12" ht="21" customHeight="1" x14ac:dyDescent="0.4">
      <c r="A20" s="51" t="s">
        <v>43</v>
      </c>
      <c r="B20" s="52" t="s">
        <v>13</v>
      </c>
      <c r="C20" s="52"/>
      <c r="D20" s="25"/>
      <c r="E20" s="14" t="b">
        <v>0</v>
      </c>
      <c r="F20" s="33">
        <f t="shared" si="0"/>
        <v>0</v>
      </c>
      <c r="G20" s="15" t="s">
        <v>38</v>
      </c>
      <c r="H20" s="29" t="s">
        <v>39</v>
      </c>
      <c r="I20" s="16">
        <f>F20*0.05</f>
        <v>0</v>
      </c>
      <c r="J20" s="33"/>
      <c r="K20" s="25"/>
      <c r="L20" s="33"/>
    </row>
    <row r="21" spans="1:12" ht="21" customHeight="1" x14ac:dyDescent="0.4">
      <c r="A21" s="48"/>
      <c r="B21" s="53" t="s">
        <v>14</v>
      </c>
      <c r="C21" s="53"/>
      <c r="D21" s="26"/>
      <c r="E21" s="18" t="b">
        <v>1</v>
      </c>
      <c r="F21" s="34">
        <f t="shared" si="0"/>
        <v>1</v>
      </c>
      <c r="G21" s="19" t="s">
        <v>40</v>
      </c>
      <c r="H21" s="30" t="s">
        <v>41</v>
      </c>
      <c r="I21" s="20">
        <f>F21*0.08</f>
        <v>0.08</v>
      </c>
      <c r="J21" s="34"/>
      <c r="K21" s="26"/>
      <c r="L21" s="34"/>
    </row>
    <row r="22" spans="1:12" ht="21" customHeight="1" x14ac:dyDescent="0.4">
      <c r="A22" s="48"/>
      <c r="B22" s="53" t="s">
        <v>15</v>
      </c>
      <c r="C22" s="53"/>
      <c r="D22" s="26"/>
      <c r="E22" s="18" t="b">
        <v>1</v>
      </c>
      <c r="F22" s="34">
        <f t="shared" si="0"/>
        <v>1</v>
      </c>
      <c r="G22" s="19" t="s">
        <v>17</v>
      </c>
      <c r="H22" s="30" t="s">
        <v>18</v>
      </c>
      <c r="I22" s="20">
        <f>F22*0.25</f>
        <v>0.25</v>
      </c>
      <c r="J22" s="34"/>
      <c r="K22" s="26"/>
      <c r="L22" s="34"/>
    </row>
    <row r="23" spans="1:12" ht="21" customHeight="1" x14ac:dyDescent="0.4">
      <c r="A23" s="48"/>
      <c r="B23" s="54" t="s">
        <v>16</v>
      </c>
      <c r="C23" s="54"/>
      <c r="D23" s="27"/>
      <c r="E23" s="22" t="b">
        <v>1</v>
      </c>
      <c r="F23" s="35">
        <f t="shared" si="0"/>
        <v>1</v>
      </c>
      <c r="G23" s="23" t="s">
        <v>22</v>
      </c>
      <c r="H23" s="31" t="s">
        <v>23</v>
      </c>
      <c r="I23" s="24">
        <f>F23*0.49</f>
        <v>0.49</v>
      </c>
      <c r="J23" s="35"/>
      <c r="K23" s="27"/>
      <c r="L23" s="35"/>
    </row>
    <row r="24" spans="1:12" ht="22.5" customHeight="1" x14ac:dyDescent="0.4">
      <c r="I24" s="9">
        <f>SUM(I6:I23)</f>
        <v>7.33</v>
      </c>
    </row>
    <row r="25" spans="1:12" ht="59.25" customHeight="1" x14ac:dyDescent="0.4">
      <c r="B25" s="5" t="s">
        <v>55</v>
      </c>
      <c r="C25" s="59">
        <f>C28-C27</f>
        <v>40</v>
      </c>
      <c r="D25" s="3"/>
      <c r="G25" s="58" t="s">
        <v>56</v>
      </c>
      <c r="H25" s="59"/>
    </row>
    <row r="26" spans="1:12" ht="42.75" customHeight="1" x14ac:dyDescent="0.4">
      <c r="B26" s="6" t="s">
        <v>54</v>
      </c>
      <c r="C26" s="59"/>
      <c r="D26" s="3"/>
      <c r="G26" s="70">
        <f>I24*C25</f>
        <v>293.2</v>
      </c>
      <c r="H26" s="70"/>
    </row>
    <row r="27" spans="1:12" ht="27" customHeight="1" x14ac:dyDescent="0.4">
      <c r="B27" s="4" t="s">
        <v>52</v>
      </c>
      <c r="C27" s="7">
        <v>44764</v>
      </c>
      <c r="D27" s="3"/>
      <c r="E27" s="2"/>
      <c r="F27" s="1"/>
      <c r="I27" s="2"/>
      <c r="L27" s="1"/>
    </row>
    <row r="28" spans="1:12" ht="27" customHeight="1" x14ac:dyDescent="0.4">
      <c r="B28" s="4" t="s">
        <v>53</v>
      </c>
      <c r="C28" s="7">
        <v>44804</v>
      </c>
      <c r="D28" s="3"/>
      <c r="E28" s="2"/>
      <c r="F28" s="1"/>
      <c r="I28" s="2"/>
      <c r="L28" s="1"/>
    </row>
    <row r="32" spans="1:12" ht="23.25" x14ac:dyDescent="0.4">
      <c r="B32" s="61" t="s">
        <v>67</v>
      </c>
      <c r="C32" s="61"/>
    </row>
    <row r="34" spans="2:13" x14ac:dyDescent="0.4">
      <c r="B34" s="62" t="s">
        <v>68</v>
      </c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</row>
    <row r="35" spans="2:13" x14ac:dyDescent="0.4">
      <c r="B35" s="64" t="s">
        <v>71</v>
      </c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42"/>
    </row>
    <row r="36" spans="2:13" x14ac:dyDescent="0.4">
      <c r="B36" s="66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42"/>
    </row>
    <row r="37" spans="2:13" x14ac:dyDescent="0.4">
      <c r="B37" s="68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42"/>
    </row>
    <row r="39" spans="2:13" x14ac:dyDescent="0.4">
      <c r="B39" s="63" t="s">
        <v>70</v>
      </c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</row>
    <row r="40" spans="2:13" x14ac:dyDescent="0.4">
      <c r="B40" s="64" t="s">
        <v>71</v>
      </c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43"/>
    </row>
    <row r="41" spans="2:13" x14ac:dyDescent="0.4">
      <c r="B41" s="66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43"/>
    </row>
    <row r="42" spans="2:13" x14ac:dyDescent="0.4">
      <c r="B42" s="68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43"/>
    </row>
    <row r="44" spans="2:13" x14ac:dyDescent="0.4">
      <c r="B44" s="62" t="s">
        <v>69</v>
      </c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</row>
    <row r="45" spans="2:13" ht="14.25" customHeight="1" x14ac:dyDescent="0.4">
      <c r="B45" s="64" t="s">
        <v>71</v>
      </c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44"/>
    </row>
    <row r="46" spans="2:13" ht="13.5" customHeight="1" x14ac:dyDescent="0.4">
      <c r="B46" s="66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44"/>
    </row>
    <row r="47" spans="2:13" ht="13.5" customHeight="1" x14ac:dyDescent="0.4">
      <c r="B47" s="68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44"/>
    </row>
  </sheetData>
  <mergeCells count="40">
    <mergeCell ref="B40:L42"/>
    <mergeCell ref="B44:M44"/>
    <mergeCell ref="B45:L47"/>
    <mergeCell ref="G25:H25"/>
    <mergeCell ref="G26:H26"/>
    <mergeCell ref="B32:C32"/>
    <mergeCell ref="B34:M34"/>
    <mergeCell ref="B35:L37"/>
    <mergeCell ref="B39:M39"/>
    <mergeCell ref="C25:C26"/>
    <mergeCell ref="A20:A23"/>
    <mergeCell ref="B20:C20"/>
    <mergeCell ref="B21:C21"/>
    <mergeCell ref="B22:C22"/>
    <mergeCell ref="B23:C23"/>
    <mergeCell ref="B14:C14"/>
    <mergeCell ref="A15:A19"/>
    <mergeCell ref="B15:C15"/>
    <mergeCell ref="B16:C16"/>
    <mergeCell ref="B17:C17"/>
    <mergeCell ref="B18:C18"/>
    <mergeCell ref="B19:C19"/>
    <mergeCell ref="A10:A14"/>
    <mergeCell ref="B10:C10"/>
    <mergeCell ref="B11:C11"/>
    <mergeCell ref="B12:C12"/>
    <mergeCell ref="B13:C13"/>
    <mergeCell ref="A6:A9"/>
    <mergeCell ref="B6:C6"/>
    <mergeCell ref="B7:C7"/>
    <mergeCell ref="B8:C8"/>
    <mergeCell ref="B9:C9"/>
    <mergeCell ref="A1:L1"/>
    <mergeCell ref="A2:L2"/>
    <mergeCell ref="A3:C5"/>
    <mergeCell ref="D3:D5"/>
    <mergeCell ref="G3:H4"/>
    <mergeCell ref="J3:J5"/>
    <mergeCell ref="K3:K5"/>
    <mergeCell ref="L3:L5"/>
  </mergeCells>
  <phoneticPr fontId="1"/>
  <pageMargins left="0.7" right="0.7" top="0.75" bottom="0.75" header="0.3" footer="0.3"/>
  <pageSetup paperSize="9" scale="78" fitToHeight="2" orientation="portrait" r:id="rId1"/>
  <rowBreaks count="1" manualBreakCount="1">
    <brk id="29" max="1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3</xdr:col>
                    <xdr:colOff>104775</xdr:colOff>
                    <xdr:row>5</xdr:row>
                    <xdr:rowOff>9525</xdr:rowOff>
                  </from>
                  <to>
                    <xdr:col>3</xdr:col>
                    <xdr:colOff>371475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9</xdr:col>
                    <xdr:colOff>85725</xdr:colOff>
                    <xdr:row>5</xdr:row>
                    <xdr:rowOff>9525</xdr:rowOff>
                  </from>
                  <to>
                    <xdr:col>9</xdr:col>
                    <xdr:colOff>342900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3</xdr:col>
                    <xdr:colOff>104775</xdr:colOff>
                    <xdr:row>7</xdr:row>
                    <xdr:rowOff>9525</xdr:rowOff>
                  </from>
                  <to>
                    <xdr:col>3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3</xdr:col>
                    <xdr:colOff>104775</xdr:colOff>
                    <xdr:row>8</xdr:row>
                    <xdr:rowOff>9525</xdr:rowOff>
                  </from>
                  <to>
                    <xdr:col>3</xdr:col>
                    <xdr:colOff>371475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3</xdr:col>
                    <xdr:colOff>104775</xdr:colOff>
                    <xdr:row>9</xdr:row>
                    <xdr:rowOff>9525</xdr:rowOff>
                  </from>
                  <to>
                    <xdr:col>3</xdr:col>
                    <xdr:colOff>371475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3</xdr:col>
                    <xdr:colOff>104775</xdr:colOff>
                    <xdr:row>11</xdr:row>
                    <xdr:rowOff>9525</xdr:rowOff>
                  </from>
                  <to>
                    <xdr:col>3</xdr:col>
                    <xdr:colOff>371475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3</xdr:col>
                    <xdr:colOff>104775</xdr:colOff>
                    <xdr:row>12</xdr:row>
                    <xdr:rowOff>9525</xdr:rowOff>
                  </from>
                  <to>
                    <xdr:col>3</xdr:col>
                    <xdr:colOff>371475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3</xdr:col>
                    <xdr:colOff>104775</xdr:colOff>
                    <xdr:row>13</xdr:row>
                    <xdr:rowOff>9525</xdr:rowOff>
                  </from>
                  <to>
                    <xdr:col>3</xdr:col>
                    <xdr:colOff>371475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3</xdr:col>
                    <xdr:colOff>104775</xdr:colOff>
                    <xdr:row>14</xdr:row>
                    <xdr:rowOff>9525</xdr:rowOff>
                  </from>
                  <to>
                    <xdr:col>3</xdr:col>
                    <xdr:colOff>371475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3</xdr:col>
                    <xdr:colOff>104775</xdr:colOff>
                    <xdr:row>15</xdr:row>
                    <xdr:rowOff>9525</xdr:rowOff>
                  </from>
                  <to>
                    <xdr:col>3</xdr:col>
                    <xdr:colOff>371475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3</xdr:col>
                    <xdr:colOff>104775</xdr:colOff>
                    <xdr:row>16</xdr:row>
                    <xdr:rowOff>9525</xdr:rowOff>
                  </from>
                  <to>
                    <xdr:col>3</xdr:col>
                    <xdr:colOff>371475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3</xdr:col>
                    <xdr:colOff>104775</xdr:colOff>
                    <xdr:row>17</xdr:row>
                    <xdr:rowOff>9525</xdr:rowOff>
                  </from>
                  <to>
                    <xdr:col>3</xdr:col>
                    <xdr:colOff>371475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>
                  <from>
                    <xdr:col>3</xdr:col>
                    <xdr:colOff>104775</xdr:colOff>
                    <xdr:row>18</xdr:row>
                    <xdr:rowOff>9525</xdr:rowOff>
                  </from>
                  <to>
                    <xdr:col>3</xdr:col>
                    <xdr:colOff>371475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Check Box 14">
              <controlPr defaultSize="0" autoFill="0" autoLine="0" autoPict="0">
                <anchor moveWithCells="1">
                  <from>
                    <xdr:col>3</xdr:col>
                    <xdr:colOff>104775</xdr:colOff>
                    <xdr:row>19</xdr:row>
                    <xdr:rowOff>9525</xdr:rowOff>
                  </from>
                  <to>
                    <xdr:col>3</xdr:col>
                    <xdr:colOff>371475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Check Box 15">
              <controlPr defaultSize="0" autoFill="0" autoLine="0" autoPict="0">
                <anchor moveWithCells="1">
                  <from>
                    <xdr:col>3</xdr:col>
                    <xdr:colOff>104775</xdr:colOff>
                    <xdr:row>20</xdr:row>
                    <xdr:rowOff>9525</xdr:rowOff>
                  </from>
                  <to>
                    <xdr:col>3</xdr:col>
                    <xdr:colOff>371475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Check Box 16">
              <controlPr defaultSize="0" autoFill="0" autoLine="0" autoPict="0">
                <anchor moveWithCells="1">
                  <from>
                    <xdr:col>3</xdr:col>
                    <xdr:colOff>104775</xdr:colOff>
                    <xdr:row>21</xdr:row>
                    <xdr:rowOff>9525</xdr:rowOff>
                  </from>
                  <to>
                    <xdr:col>3</xdr:col>
                    <xdr:colOff>371475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0" name="Check Box 17">
              <controlPr defaultSize="0" autoFill="0" autoLine="0" autoPict="0">
                <anchor moveWithCells="1">
                  <from>
                    <xdr:col>3</xdr:col>
                    <xdr:colOff>104775</xdr:colOff>
                    <xdr:row>22</xdr:row>
                    <xdr:rowOff>9525</xdr:rowOff>
                  </from>
                  <to>
                    <xdr:col>3</xdr:col>
                    <xdr:colOff>371475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1" name="Check Box 18">
              <controlPr defaultSize="0" autoFill="0" autoLine="0" autoPict="0">
                <anchor moveWithCells="1">
                  <from>
                    <xdr:col>10</xdr:col>
                    <xdr:colOff>85725</xdr:colOff>
                    <xdr:row>5</xdr:row>
                    <xdr:rowOff>9525</xdr:rowOff>
                  </from>
                  <to>
                    <xdr:col>10</xdr:col>
                    <xdr:colOff>342900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2" name="Check Box 19">
              <controlPr defaultSize="0" autoFill="0" autoLine="0" autoPict="0">
                <anchor moveWithCells="1">
                  <from>
                    <xdr:col>11</xdr:col>
                    <xdr:colOff>85725</xdr:colOff>
                    <xdr:row>5</xdr:row>
                    <xdr:rowOff>9525</xdr:rowOff>
                  </from>
                  <to>
                    <xdr:col>11</xdr:col>
                    <xdr:colOff>342900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3" name="Check Box 20">
              <controlPr defaultSize="0" autoFill="0" autoLine="0" autoPict="0">
                <anchor moveWithCells="1">
                  <from>
                    <xdr:col>9</xdr:col>
                    <xdr:colOff>85725</xdr:colOff>
                    <xdr:row>6</xdr:row>
                    <xdr:rowOff>9525</xdr:rowOff>
                  </from>
                  <to>
                    <xdr:col>9</xdr:col>
                    <xdr:colOff>342900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4" name="Check Box 21">
              <controlPr defaultSize="0" autoFill="0" autoLine="0" autoPict="0">
                <anchor moveWithCells="1">
                  <from>
                    <xdr:col>10</xdr:col>
                    <xdr:colOff>85725</xdr:colOff>
                    <xdr:row>6</xdr:row>
                    <xdr:rowOff>9525</xdr:rowOff>
                  </from>
                  <to>
                    <xdr:col>10</xdr:col>
                    <xdr:colOff>342900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5" name="Check Box 22">
              <controlPr defaultSize="0" autoFill="0" autoLine="0" autoPict="0">
                <anchor moveWithCells="1">
                  <from>
                    <xdr:col>11</xdr:col>
                    <xdr:colOff>85725</xdr:colOff>
                    <xdr:row>6</xdr:row>
                    <xdr:rowOff>9525</xdr:rowOff>
                  </from>
                  <to>
                    <xdr:col>11</xdr:col>
                    <xdr:colOff>342900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6" name="Check Box 23">
              <controlPr defaultSize="0" autoFill="0" autoLine="0" autoPict="0">
                <anchor moveWithCells="1">
                  <from>
                    <xdr:col>9</xdr:col>
                    <xdr:colOff>85725</xdr:colOff>
                    <xdr:row>7</xdr:row>
                    <xdr:rowOff>9525</xdr:rowOff>
                  </from>
                  <to>
                    <xdr:col>9</xdr:col>
                    <xdr:colOff>342900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7" name="Check Box 24">
              <controlPr defaultSize="0" autoFill="0" autoLine="0" autoPict="0">
                <anchor moveWithCells="1">
                  <from>
                    <xdr:col>10</xdr:col>
                    <xdr:colOff>85725</xdr:colOff>
                    <xdr:row>7</xdr:row>
                    <xdr:rowOff>9525</xdr:rowOff>
                  </from>
                  <to>
                    <xdr:col>10</xdr:col>
                    <xdr:colOff>342900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8" name="Check Box 25">
              <controlPr defaultSize="0" autoFill="0" autoLine="0" autoPict="0">
                <anchor moveWithCells="1">
                  <from>
                    <xdr:col>11</xdr:col>
                    <xdr:colOff>85725</xdr:colOff>
                    <xdr:row>7</xdr:row>
                    <xdr:rowOff>9525</xdr:rowOff>
                  </from>
                  <to>
                    <xdr:col>11</xdr:col>
                    <xdr:colOff>342900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9" name="Check Box 26">
              <controlPr defaultSize="0" autoFill="0" autoLine="0" autoPict="0">
                <anchor moveWithCells="1">
                  <from>
                    <xdr:col>9</xdr:col>
                    <xdr:colOff>85725</xdr:colOff>
                    <xdr:row>8</xdr:row>
                    <xdr:rowOff>9525</xdr:rowOff>
                  </from>
                  <to>
                    <xdr:col>9</xdr:col>
                    <xdr:colOff>342900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30" name="Check Box 27">
              <controlPr defaultSize="0" autoFill="0" autoLine="0" autoPict="0">
                <anchor moveWithCells="1">
                  <from>
                    <xdr:col>10</xdr:col>
                    <xdr:colOff>85725</xdr:colOff>
                    <xdr:row>8</xdr:row>
                    <xdr:rowOff>9525</xdr:rowOff>
                  </from>
                  <to>
                    <xdr:col>10</xdr:col>
                    <xdr:colOff>342900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31" name="Check Box 28">
              <controlPr defaultSize="0" autoFill="0" autoLine="0" autoPict="0">
                <anchor moveWithCells="1">
                  <from>
                    <xdr:col>11</xdr:col>
                    <xdr:colOff>85725</xdr:colOff>
                    <xdr:row>8</xdr:row>
                    <xdr:rowOff>9525</xdr:rowOff>
                  </from>
                  <to>
                    <xdr:col>11</xdr:col>
                    <xdr:colOff>342900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32" name="Check Box 29">
              <controlPr defaultSize="0" autoFill="0" autoLine="0" autoPict="0">
                <anchor moveWithCells="1">
                  <from>
                    <xdr:col>9</xdr:col>
                    <xdr:colOff>85725</xdr:colOff>
                    <xdr:row>9</xdr:row>
                    <xdr:rowOff>9525</xdr:rowOff>
                  </from>
                  <to>
                    <xdr:col>9</xdr:col>
                    <xdr:colOff>342900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33" name="Check Box 30">
              <controlPr defaultSize="0" autoFill="0" autoLine="0" autoPict="0">
                <anchor moveWithCells="1">
                  <from>
                    <xdr:col>10</xdr:col>
                    <xdr:colOff>85725</xdr:colOff>
                    <xdr:row>9</xdr:row>
                    <xdr:rowOff>9525</xdr:rowOff>
                  </from>
                  <to>
                    <xdr:col>10</xdr:col>
                    <xdr:colOff>342900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34" name="Check Box 31">
              <controlPr defaultSize="0" autoFill="0" autoLine="0" autoPict="0">
                <anchor moveWithCells="1">
                  <from>
                    <xdr:col>11</xdr:col>
                    <xdr:colOff>85725</xdr:colOff>
                    <xdr:row>9</xdr:row>
                    <xdr:rowOff>9525</xdr:rowOff>
                  </from>
                  <to>
                    <xdr:col>11</xdr:col>
                    <xdr:colOff>342900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35" name="Check Box 32">
              <controlPr defaultSize="0" autoFill="0" autoLine="0" autoPict="0">
                <anchor moveWithCells="1">
                  <from>
                    <xdr:col>9</xdr:col>
                    <xdr:colOff>85725</xdr:colOff>
                    <xdr:row>11</xdr:row>
                    <xdr:rowOff>9525</xdr:rowOff>
                  </from>
                  <to>
                    <xdr:col>9</xdr:col>
                    <xdr:colOff>342900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36" name="Check Box 33">
              <controlPr defaultSize="0" autoFill="0" autoLine="0" autoPict="0">
                <anchor moveWithCells="1">
                  <from>
                    <xdr:col>10</xdr:col>
                    <xdr:colOff>85725</xdr:colOff>
                    <xdr:row>11</xdr:row>
                    <xdr:rowOff>9525</xdr:rowOff>
                  </from>
                  <to>
                    <xdr:col>10</xdr:col>
                    <xdr:colOff>342900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37" name="Check Box 34">
              <controlPr defaultSize="0" autoFill="0" autoLine="0" autoPict="0">
                <anchor moveWithCells="1">
                  <from>
                    <xdr:col>11</xdr:col>
                    <xdr:colOff>85725</xdr:colOff>
                    <xdr:row>11</xdr:row>
                    <xdr:rowOff>9525</xdr:rowOff>
                  </from>
                  <to>
                    <xdr:col>11</xdr:col>
                    <xdr:colOff>342900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38" name="Check Box 35">
              <controlPr defaultSize="0" autoFill="0" autoLine="0" autoPict="0">
                <anchor moveWithCells="1">
                  <from>
                    <xdr:col>9</xdr:col>
                    <xdr:colOff>85725</xdr:colOff>
                    <xdr:row>12</xdr:row>
                    <xdr:rowOff>9525</xdr:rowOff>
                  </from>
                  <to>
                    <xdr:col>9</xdr:col>
                    <xdr:colOff>342900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39" name="Check Box 36">
              <controlPr defaultSize="0" autoFill="0" autoLine="0" autoPict="0">
                <anchor moveWithCells="1">
                  <from>
                    <xdr:col>10</xdr:col>
                    <xdr:colOff>85725</xdr:colOff>
                    <xdr:row>12</xdr:row>
                    <xdr:rowOff>9525</xdr:rowOff>
                  </from>
                  <to>
                    <xdr:col>10</xdr:col>
                    <xdr:colOff>342900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40" name="Check Box 37">
              <controlPr defaultSize="0" autoFill="0" autoLine="0" autoPict="0">
                <anchor moveWithCells="1">
                  <from>
                    <xdr:col>11</xdr:col>
                    <xdr:colOff>85725</xdr:colOff>
                    <xdr:row>12</xdr:row>
                    <xdr:rowOff>9525</xdr:rowOff>
                  </from>
                  <to>
                    <xdr:col>11</xdr:col>
                    <xdr:colOff>342900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41" name="Check Box 38">
              <controlPr defaultSize="0" autoFill="0" autoLine="0" autoPict="0">
                <anchor moveWithCells="1">
                  <from>
                    <xdr:col>9</xdr:col>
                    <xdr:colOff>85725</xdr:colOff>
                    <xdr:row>13</xdr:row>
                    <xdr:rowOff>9525</xdr:rowOff>
                  </from>
                  <to>
                    <xdr:col>9</xdr:col>
                    <xdr:colOff>342900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42" name="Check Box 39">
              <controlPr defaultSize="0" autoFill="0" autoLine="0" autoPict="0">
                <anchor moveWithCells="1">
                  <from>
                    <xdr:col>10</xdr:col>
                    <xdr:colOff>85725</xdr:colOff>
                    <xdr:row>13</xdr:row>
                    <xdr:rowOff>9525</xdr:rowOff>
                  </from>
                  <to>
                    <xdr:col>10</xdr:col>
                    <xdr:colOff>342900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43" name="Check Box 40">
              <controlPr defaultSize="0" autoFill="0" autoLine="0" autoPict="0">
                <anchor moveWithCells="1">
                  <from>
                    <xdr:col>11</xdr:col>
                    <xdr:colOff>85725</xdr:colOff>
                    <xdr:row>13</xdr:row>
                    <xdr:rowOff>9525</xdr:rowOff>
                  </from>
                  <to>
                    <xdr:col>11</xdr:col>
                    <xdr:colOff>342900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44" name="Check Box 41">
              <controlPr defaultSize="0" autoFill="0" autoLine="0" autoPict="0">
                <anchor moveWithCells="1">
                  <from>
                    <xdr:col>9</xdr:col>
                    <xdr:colOff>85725</xdr:colOff>
                    <xdr:row>14</xdr:row>
                    <xdr:rowOff>9525</xdr:rowOff>
                  </from>
                  <to>
                    <xdr:col>9</xdr:col>
                    <xdr:colOff>342900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45" name="Check Box 42">
              <controlPr defaultSize="0" autoFill="0" autoLine="0" autoPict="0">
                <anchor moveWithCells="1">
                  <from>
                    <xdr:col>10</xdr:col>
                    <xdr:colOff>85725</xdr:colOff>
                    <xdr:row>14</xdr:row>
                    <xdr:rowOff>9525</xdr:rowOff>
                  </from>
                  <to>
                    <xdr:col>10</xdr:col>
                    <xdr:colOff>342900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46" name="Check Box 43">
              <controlPr defaultSize="0" autoFill="0" autoLine="0" autoPict="0">
                <anchor moveWithCells="1">
                  <from>
                    <xdr:col>11</xdr:col>
                    <xdr:colOff>85725</xdr:colOff>
                    <xdr:row>14</xdr:row>
                    <xdr:rowOff>9525</xdr:rowOff>
                  </from>
                  <to>
                    <xdr:col>11</xdr:col>
                    <xdr:colOff>342900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47" name="Check Box 44">
              <controlPr defaultSize="0" autoFill="0" autoLine="0" autoPict="0">
                <anchor moveWithCells="1">
                  <from>
                    <xdr:col>9</xdr:col>
                    <xdr:colOff>85725</xdr:colOff>
                    <xdr:row>15</xdr:row>
                    <xdr:rowOff>9525</xdr:rowOff>
                  </from>
                  <to>
                    <xdr:col>9</xdr:col>
                    <xdr:colOff>342900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48" name="Check Box 45">
              <controlPr defaultSize="0" autoFill="0" autoLine="0" autoPict="0">
                <anchor moveWithCells="1">
                  <from>
                    <xdr:col>10</xdr:col>
                    <xdr:colOff>85725</xdr:colOff>
                    <xdr:row>15</xdr:row>
                    <xdr:rowOff>9525</xdr:rowOff>
                  </from>
                  <to>
                    <xdr:col>10</xdr:col>
                    <xdr:colOff>342900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49" name="Check Box 46">
              <controlPr defaultSize="0" autoFill="0" autoLine="0" autoPict="0">
                <anchor moveWithCells="1">
                  <from>
                    <xdr:col>11</xdr:col>
                    <xdr:colOff>85725</xdr:colOff>
                    <xdr:row>15</xdr:row>
                    <xdr:rowOff>9525</xdr:rowOff>
                  </from>
                  <to>
                    <xdr:col>11</xdr:col>
                    <xdr:colOff>342900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50" name="Check Box 47">
              <controlPr defaultSize="0" autoFill="0" autoLine="0" autoPict="0">
                <anchor moveWithCells="1">
                  <from>
                    <xdr:col>9</xdr:col>
                    <xdr:colOff>85725</xdr:colOff>
                    <xdr:row>16</xdr:row>
                    <xdr:rowOff>9525</xdr:rowOff>
                  </from>
                  <to>
                    <xdr:col>9</xdr:col>
                    <xdr:colOff>342900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51" name="Check Box 48">
              <controlPr defaultSize="0" autoFill="0" autoLine="0" autoPict="0">
                <anchor moveWithCells="1">
                  <from>
                    <xdr:col>10</xdr:col>
                    <xdr:colOff>85725</xdr:colOff>
                    <xdr:row>16</xdr:row>
                    <xdr:rowOff>9525</xdr:rowOff>
                  </from>
                  <to>
                    <xdr:col>10</xdr:col>
                    <xdr:colOff>342900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52" name="Check Box 49">
              <controlPr defaultSize="0" autoFill="0" autoLine="0" autoPict="0">
                <anchor moveWithCells="1">
                  <from>
                    <xdr:col>11</xdr:col>
                    <xdr:colOff>85725</xdr:colOff>
                    <xdr:row>16</xdr:row>
                    <xdr:rowOff>9525</xdr:rowOff>
                  </from>
                  <to>
                    <xdr:col>11</xdr:col>
                    <xdr:colOff>342900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53" name="Check Box 50">
              <controlPr defaultSize="0" autoFill="0" autoLine="0" autoPict="0">
                <anchor moveWithCells="1">
                  <from>
                    <xdr:col>9</xdr:col>
                    <xdr:colOff>85725</xdr:colOff>
                    <xdr:row>17</xdr:row>
                    <xdr:rowOff>9525</xdr:rowOff>
                  </from>
                  <to>
                    <xdr:col>9</xdr:col>
                    <xdr:colOff>342900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54" name="Check Box 51">
              <controlPr defaultSize="0" autoFill="0" autoLine="0" autoPict="0">
                <anchor moveWithCells="1">
                  <from>
                    <xdr:col>10</xdr:col>
                    <xdr:colOff>85725</xdr:colOff>
                    <xdr:row>17</xdr:row>
                    <xdr:rowOff>9525</xdr:rowOff>
                  </from>
                  <to>
                    <xdr:col>10</xdr:col>
                    <xdr:colOff>342900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55" name="Check Box 52">
              <controlPr defaultSize="0" autoFill="0" autoLine="0" autoPict="0">
                <anchor moveWithCells="1">
                  <from>
                    <xdr:col>11</xdr:col>
                    <xdr:colOff>85725</xdr:colOff>
                    <xdr:row>17</xdr:row>
                    <xdr:rowOff>9525</xdr:rowOff>
                  </from>
                  <to>
                    <xdr:col>11</xdr:col>
                    <xdr:colOff>342900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56" name="Check Box 53">
              <controlPr defaultSize="0" autoFill="0" autoLine="0" autoPict="0">
                <anchor moveWithCells="1">
                  <from>
                    <xdr:col>9</xdr:col>
                    <xdr:colOff>85725</xdr:colOff>
                    <xdr:row>18</xdr:row>
                    <xdr:rowOff>9525</xdr:rowOff>
                  </from>
                  <to>
                    <xdr:col>9</xdr:col>
                    <xdr:colOff>342900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57" name="Check Box 54">
              <controlPr defaultSize="0" autoFill="0" autoLine="0" autoPict="0">
                <anchor moveWithCells="1">
                  <from>
                    <xdr:col>10</xdr:col>
                    <xdr:colOff>85725</xdr:colOff>
                    <xdr:row>18</xdr:row>
                    <xdr:rowOff>9525</xdr:rowOff>
                  </from>
                  <to>
                    <xdr:col>10</xdr:col>
                    <xdr:colOff>342900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58" name="Check Box 55">
              <controlPr defaultSize="0" autoFill="0" autoLine="0" autoPict="0">
                <anchor moveWithCells="1">
                  <from>
                    <xdr:col>11</xdr:col>
                    <xdr:colOff>85725</xdr:colOff>
                    <xdr:row>18</xdr:row>
                    <xdr:rowOff>9525</xdr:rowOff>
                  </from>
                  <to>
                    <xdr:col>11</xdr:col>
                    <xdr:colOff>342900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59" name="Check Box 56">
              <controlPr defaultSize="0" autoFill="0" autoLine="0" autoPict="0">
                <anchor moveWithCells="1">
                  <from>
                    <xdr:col>9</xdr:col>
                    <xdr:colOff>85725</xdr:colOff>
                    <xdr:row>19</xdr:row>
                    <xdr:rowOff>9525</xdr:rowOff>
                  </from>
                  <to>
                    <xdr:col>9</xdr:col>
                    <xdr:colOff>342900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60" name="Check Box 57">
              <controlPr defaultSize="0" autoFill="0" autoLine="0" autoPict="0">
                <anchor moveWithCells="1">
                  <from>
                    <xdr:col>10</xdr:col>
                    <xdr:colOff>85725</xdr:colOff>
                    <xdr:row>19</xdr:row>
                    <xdr:rowOff>9525</xdr:rowOff>
                  </from>
                  <to>
                    <xdr:col>10</xdr:col>
                    <xdr:colOff>342900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8" r:id="rId61" name="Check Box 58">
              <controlPr defaultSize="0" autoFill="0" autoLine="0" autoPict="0">
                <anchor moveWithCells="1">
                  <from>
                    <xdr:col>11</xdr:col>
                    <xdr:colOff>85725</xdr:colOff>
                    <xdr:row>19</xdr:row>
                    <xdr:rowOff>9525</xdr:rowOff>
                  </from>
                  <to>
                    <xdr:col>11</xdr:col>
                    <xdr:colOff>342900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9" r:id="rId62" name="Check Box 59">
              <controlPr defaultSize="0" autoFill="0" autoLine="0" autoPict="0">
                <anchor moveWithCells="1">
                  <from>
                    <xdr:col>9</xdr:col>
                    <xdr:colOff>85725</xdr:colOff>
                    <xdr:row>20</xdr:row>
                    <xdr:rowOff>9525</xdr:rowOff>
                  </from>
                  <to>
                    <xdr:col>9</xdr:col>
                    <xdr:colOff>342900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0" r:id="rId63" name="Check Box 60">
              <controlPr defaultSize="0" autoFill="0" autoLine="0" autoPict="0">
                <anchor moveWithCells="1">
                  <from>
                    <xdr:col>10</xdr:col>
                    <xdr:colOff>85725</xdr:colOff>
                    <xdr:row>20</xdr:row>
                    <xdr:rowOff>9525</xdr:rowOff>
                  </from>
                  <to>
                    <xdr:col>10</xdr:col>
                    <xdr:colOff>342900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" r:id="rId64" name="Check Box 61">
              <controlPr defaultSize="0" autoFill="0" autoLine="0" autoPict="0">
                <anchor moveWithCells="1">
                  <from>
                    <xdr:col>11</xdr:col>
                    <xdr:colOff>85725</xdr:colOff>
                    <xdr:row>20</xdr:row>
                    <xdr:rowOff>9525</xdr:rowOff>
                  </from>
                  <to>
                    <xdr:col>11</xdr:col>
                    <xdr:colOff>342900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2" r:id="rId65" name="Check Box 62">
              <controlPr defaultSize="0" autoFill="0" autoLine="0" autoPict="0">
                <anchor moveWithCells="1">
                  <from>
                    <xdr:col>9</xdr:col>
                    <xdr:colOff>85725</xdr:colOff>
                    <xdr:row>21</xdr:row>
                    <xdr:rowOff>9525</xdr:rowOff>
                  </from>
                  <to>
                    <xdr:col>9</xdr:col>
                    <xdr:colOff>342900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3" r:id="rId66" name="Check Box 63">
              <controlPr defaultSize="0" autoFill="0" autoLine="0" autoPict="0">
                <anchor moveWithCells="1">
                  <from>
                    <xdr:col>10</xdr:col>
                    <xdr:colOff>85725</xdr:colOff>
                    <xdr:row>21</xdr:row>
                    <xdr:rowOff>9525</xdr:rowOff>
                  </from>
                  <to>
                    <xdr:col>10</xdr:col>
                    <xdr:colOff>342900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4" r:id="rId67" name="Check Box 64">
              <controlPr defaultSize="0" autoFill="0" autoLine="0" autoPict="0">
                <anchor moveWithCells="1">
                  <from>
                    <xdr:col>11</xdr:col>
                    <xdr:colOff>85725</xdr:colOff>
                    <xdr:row>21</xdr:row>
                    <xdr:rowOff>9525</xdr:rowOff>
                  </from>
                  <to>
                    <xdr:col>11</xdr:col>
                    <xdr:colOff>342900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5" r:id="rId68" name="Check Box 65">
              <controlPr defaultSize="0" autoFill="0" autoLine="0" autoPict="0">
                <anchor moveWithCells="1">
                  <from>
                    <xdr:col>9</xdr:col>
                    <xdr:colOff>85725</xdr:colOff>
                    <xdr:row>22</xdr:row>
                    <xdr:rowOff>9525</xdr:rowOff>
                  </from>
                  <to>
                    <xdr:col>9</xdr:col>
                    <xdr:colOff>342900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6" r:id="rId69" name="Check Box 66">
              <controlPr defaultSize="0" autoFill="0" autoLine="0" autoPict="0">
                <anchor moveWithCells="1">
                  <from>
                    <xdr:col>10</xdr:col>
                    <xdr:colOff>85725</xdr:colOff>
                    <xdr:row>22</xdr:row>
                    <xdr:rowOff>9525</xdr:rowOff>
                  </from>
                  <to>
                    <xdr:col>10</xdr:col>
                    <xdr:colOff>342900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7" r:id="rId70" name="Check Box 67">
              <controlPr defaultSize="0" autoFill="0" autoLine="0" autoPict="0">
                <anchor moveWithCells="1">
                  <from>
                    <xdr:col>11</xdr:col>
                    <xdr:colOff>85725</xdr:colOff>
                    <xdr:row>22</xdr:row>
                    <xdr:rowOff>9525</xdr:rowOff>
                  </from>
                  <to>
                    <xdr:col>11</xdr:col>
                    <xdr:colOff>342900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8" r:id="rId71" name="Check Box 68">
              <controlPr defaultSize="0" autoFill="0" autoLine="0" autoPict="0">
                <anchor moveWithCells="1">
                  <from>
                    <xdr:col>3</xdr:col>
                    <xdr:colOff>104775</xdr:colOff>
                    <xdr:row>6</xdr:row>
                    <xdr:rowOff>9525</xdr:rowOff>
                  </from>
                  <to>
                    <xdr:col>3</xdr:col>
                    <xdr:colOff>371475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9" r:id="rId72" name="Check Box 69">
              <controlPr defaultSize="0" autoFill="0" autoLine="0" autoPict="0">
                <anchor moveWithCells="1">
                  <from>
                    <xdr:col>3</xdr:col>
                    <xdr:colOff>104775</xdr:colOff>
                    <xdr:row>6</xdr:row>
                    <xdr:rowOff>9525</xdr:rowOff>
                  </from>
                  <to>
                    <xdr:col>3</xdr:col>
                    <xdr:colOff>371475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0" r:id="rId73" name="Check Box 70">
              <controlPr defaultSize="0" autoFill="0" autoLine="0" autoPict="0">
                <anchor moveWithCells="1">
                  <from>
                    <xdr:col>3</xdr:col>
                    <xdr:colOff>104775</xdr:colOff>
                    <xdr:row>7</xdr:row>
                    <xdr:rowOff>9525</xdr:rowOff>
                  </from>
                  <to>
                    <xdr:col>3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1" r:id="rId74" name="Check Box 71">
              <controlPr defaultSize="0" autoFill="0" autoLine="0" autoPict="0">
                <anchor moveWithCells="1">
                  <from>
                    <xdr:col>3</xdr:col>
                    <xdr:colOff>104775</xdr:colOff>
                    <xdr:row>6</xdr:row>
                    <xdr:rowOff>9525</xdr:rowOff>
                  </from>
                  <to>
                    <xdr:col>3</xdr:col>
                    <xdr:colOff>371475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2" r:id="rId75" name="Check Box 72">
              <controlPr defaultSize="0" autoFill="0" autoLine="0" autoPict="0">
                <anchor moveWithCells="1">
                  <from>
                    <xdr:col>3</xdr:col>
                    <xdr:colOff>104775</xdr:colOff>
                    <xdr:row>7</xdr:row>
                    <xdr:rowOff>9525</xdr:rowOff>
                  </from>
                  <to>
                    <xdr:col>3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3" r:id="rId76" name="Check Box 73">
              <controlPr defaultSize="0" autoFill="0" autoLine="0" autoPict="0">
                <anchor moveWithCells="1">
                  <from>
                    <xdr:col>3</xdr:col>
                    <xdr:colOff>104775</xdr:colOff>
                    <xdr:row>10</xdr:row>
                    <xdr:rowOff>9525</xdr:rowOff>
                  </from>
                  <to>
                    <xdr:col>3</xdr:col>
                    <xdr:colOff>371475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4" r:id="rId77" name="Check Box 74">
              <controlPr defaultSize="0" autoFill="0" autoLine="0" autoPict="0">
                <anchor moveWithCells="1">
                  <from>
                    <xdr:col>10</xdr:col>
                    <xdr:colOff>85725</xdr:colOff>
                    <xdr:row>9</xdr:row>
                    <xdr:rowOff>9525</xdr:rowOff>
                  </from>
                  <to>
                    <xdr:col>10</xdr:col>
                    <xdr:colOff>342900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5" r:id="rId78" name="Check Box 75">
              <controlPr defaultSize="0" autoFill="0" autoLine="0" autoPict="0">
                <anchor moveWithCells="1">
                  <from>
                    <xdr:col>11</xdr:col>
                    <xdr:colOff>85725</xdr:colOff>
                    <xdr:row>9</xdr:row>
                    <xdr:rowOff>9525</xdr:rowOff>
                  </from>
                  <to>
                    <xdr:col>11</xdr:col>
                    <xdr:colOff>342900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6" r:id="rId79" name="Check Box 76">
              <controlPr defaultSize="0" autoFill="0" autoLine="0" autoPict="0">
                <anchor moveWithCells="1">
                  <from>
                    <xdr:col>9</xdr:col>
                    <xdr:colOff>85725</xdr:colOff>
                    <xdr:row>10</xdr:row>
                    <xdr:rowOff>9525</xdr:rowOff>
                  </from>
                  <to>
                    <xdr:col>9</xdr:col>
                    <xdr:colOff>342900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7" r:id="rId80" name="Check Box 77">
              <controlPr defaultSize="0" autoFill="0" autoLine="0" autoPict="0">
                <anchor moveWithCells="1">
                  <from>
                    <xdr:col>10</xdr:col>
                    <xdr:colOff>85725</xdr:colOff>
                    <xdr:row>10</xdr:row>
                    <xdr:rowOff>9525</xdr:rowOff>
                  </from>
                  <to>
                    <xdr:col>10</xdr:col>
                    <xdr:colOff>342900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8" r:id="rId81" name="Check Box 78">
              <controlPr defaultSize="0" autoFill="0" autoLine="0" autoPict="0">
                <anchor moveWithCells="1">
                  <from>
                    <xdr:col>11</xdr:col>
                    <xdr:colOff>85725</xdr:colOff>
                    <xdr:row>10</xdr:row>
                    <xdr:rowOff>9525</xdr:rowOff>
                  </from>
                  <to>
                    <xdr:col>11</xdr:col>
                    <xdr:colOff>342900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9" r:id="rId82" name="Check Box 79">
              <controlPr defaultSize="0" autoFill="0" autoLine="0" autoPict="0">
                <anchor moveWithCells="1">
                  <from>
                    <xdr:col>10</xdr:col>
                    <xdr:colOff>85725</xdr:colOff>
                    <xdr:row>10</xdr:row>
                    <xdr:rowOff>9525</xdr:rowOff>
                  </from>
                  <to>
                    <xdr:col>10</xdr:col>
                    <xdr:colOff>342900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0" r:id="rId83" name="Check Box 80">
              <controlPr defaultSize="0" autoFill="0" autoLine="0" autoPict="0">
                <anchor moveWithCells="1">
                  <from>
                    <xdr:col>11</xdr:col>
                    <xdr:colOff>85725</xdr:colOff>
                    <xdr:row>10</xdr:row>
                    <xdr:rowOff>9525</xdr:rowOff>
                  </from>
                  <to>
                    <xdr:col>11</xdr:col>
                    <xdr:colOff>342900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チャレンジシート</vt:lpstr>
      <vt:lpstr>記載例</vt:lpstr>
      <vt:lpstr>チャレンジシート!Print_Area</vt:lpstr>
      <vt:lpstr>記載例!Print_Area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mmc</dc:creator>
  <cp:lastModifiedBy>mmc</cp:lastModifiedBy>
  <dcterms:created xsi:type="dcterms:W3CDTF">2022-06-21T11:11:49Z</dcterms:created>
  <dcterms:modified xsi:type="dcterms:W3CDTF">2022-09-29T08:57:52Z</dcterms:modified>
</cp:coreProperties>
</file>