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76323\Desktop\HP掲載用\②【基本額のみ】様式(R61001～)\"/>
    </mc:Choice>
  </mc:AlternateContent>
  <xr:revisionPtr revIDLastSave="0" documentId="13_ncr:1_{226833E6-2906-4CA6-881B-BAF00FF1E4E9}" xr6:coauthVersionLast="47" xr6:coauthVersionMax="47" xr10:uidLastSave="{00000000-0000-0000-0000-000000000000}"/>
  <bookViews>
    <workbookView xWindow="2475" yWindow="0" windowWidth="24000" windowHeight="15000" tabRatio="929" xr2:uid="{200449A5-A95B-4924-8674-0596C8B615A7}"/>
  </bookViews>
  <sheets>
    <sheet name="入力1" sheetId="11" r:id="rId1"/>
    <sheet name="入力２" sheetId="12" r:id="rId2"/>
    <sheet name="入力３" sheetId="13" r:id="rId3"/>
    <sheet name="入力４　活動確認表（中間・実績）" sheetId="21" r:id="rId4"/>
    <sheet name="実績報告書（基本額のみ）" sheetId="5" r:id="rId5"/>
    <sheet name="収支決算書（基本額のみ）" sheetId="9" r:id="rId6"/>
    <sheet name="補助金額計算書（基本額のみ）" sheetId="3" r:id="rId7"/>
    <sheet name="全利用者名簿" sheetId="15" r:id="rId8"/>
    <sheet name="補助金交付請求書" sheetId="14" r:id="rId9"/>
    <sheet name="構成員名簿" sheetId="10" r:id="rId10"/>
  </sheets>
  <externalReferences>
    <externalReference r:id="rId11"/>
  </externalReferences>
  <definedNames>
    <definedName name="_xlnm.Print_Area" localSheetId="9">構成員名簿!$A$1:$S$46</definedName>
    <definedName name="_xlnm.Print_Area" localSheetId="4">'実績報告書（基本額のみ）'!$A$1:$R$27</definedName>
    <definedName name="_xlnm.Print_Area" localSheetId="5">'収支決算書（基本額のみ）'!$A$1:$S$28</definedName>
    <definedName name="_xlnm.Print_Area" localSheetId="7">全利用者名簿!$A$1:$S$41</definedName>
    <definedName name="_xlnm.Print_Area" localSheetId="0">入力1!$A$1:$AC$17</definedName>
    <definedName name="_xlnm.Print_Area" localSheetId="1">入力２!$A$1:$AI$44</definedName>
    <definedName name="_xlnm.Print_Area" localSheetId="3">'入力４　活動確認表（中間・実績）'!$A$1:$D$98</definedName>
    <definedName name="_xlnm.Print_Area" localSheetId="6">'補助金額計算書（基本額のみ）'!$A$1:$S$20</definedName>
    <definedName name="_xlnm.Print_Area" localSheetId="8">補助金交付請求書!$A$1:$R$35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" i="21" l="1"/>
  <c r="F34" i="14" l="1"/>
  <c r="F33" i="14"/>
  <c r="N32" i="14"/>
  <c r="L31" i="14"/>
  <c r="F31" i="14"/>
  <c r="F30" i="14"/>
  <c r="C51" i="21"/>
  <c r="D40" i="21"/>
  <c r="D53" i="21" s="1"/>
  <c r="C4" i="21"/>
  <c r="D94" i="21" l="1"/>
  <c r="N19" i="3"/>
  <c r="N8" i="3"/>
  <c r="N3" i="3"/>
  <c r="B14" i="9" l="1"/>
  <c r="G7" i="9"/>
  <c r="F21" i="5"/>
  <c r="Y11" i="13" l="1"/>
  <c r="G44" i="10" l="1"/>
  <c r="G45" i="10"/>
  <c r="B44" i="10"/>
  <c r="B45" i="10"/>
  <c r="Y8" i="13" l="1"/>
  <c r="Y7" i="13"/>
  <c r="Y6" i="13"/>
  <c r="Q37" i="15"/>
  <c r="R37" i="15"/>
  <c r="P37" i="15"/>
  <c r="Q35" i="15"/>
  <c r="R35" i="15"/>
  <c r="Q33" i="15"/>
  <c r="R33" i="15"/>
  <c r="P33" i="15"/>
  <c r="Q31" i="15"/>
  <c r="R31" i="15"/>
  <c r="Q29" i="15"/>
  <c r="R29" i="15"/>
  <c r="Q27" i="15"/>
  <c r="R27" i="15"/>
  <c r="Q25" i="15"/>
  <c r="R25" i="15"/>
  <c r="Q23" i="15"/>
  <c r="R23" i="15"/>
  <c r="Q21" i="15"/>
  <c r="R21" i="15"/>
  <c r="Q19" i="15"/>
  <c r="R19" i="15"/>
  <c r="Q17" i="15"/>
  <c r="R17" i="15"/>
  <c r="P35" i="15"/>
  <c r="M37" i="15"/>
  <c r="M35" i="15"/>
  <c r="M33" i="15"/>
  <c r="F37" i="15"/>
  <c r="F35" i="15"/>
  <c r="F33" i="15"/>
  <c r="C38" i="15"/>
  <c r="C36" i="15"/>
  <c r="C34" i="15"/>
  <c r="C35" i="15"/>
  <c r="C33" i="15"/>
  <c r="C37" i="15"/>
  <c r="C35" i="10" l="1"/>
  <c r="P34" i="10"/>
  <c r="M34" i="10"/>
  <c r="F34" i="10"/>
  <c r="C33" i="10"/>
  <c r="P32" i="10"/>
  <c r="M32" i="10"/>
  <c r="F32" i="10"/>
  <c r="C31" i="10"/>
  <c r="P30" i="10"/>
  <c r="M30" i="10"/>
  <c r="F30" i="10"/>
  <c r="C29" i="10"/>
  <c r="P28" i="10"/>
  <c r="M28" i="10"/>
  <c r="F28" i="10"/>
  <c r="C27" i="10"/>
  <c r="P26" i="10"/>
  <c r="M26" i="10"/>
  <c r="F26" i="10"/>
  <c r="C34" i="10"/>
  <c r="C30" i="10"/>
  <c r="C26" i="10"/>
  <c r="C32" i="10"/>
  <c r="C28" i="10"/>
  <c r="Y9" i="13" l="1"/>
  <c r="Q15" i="15" l="1"/>
  <c r="R15" i="15"/>
  <c r="Q13" i="15"/>
  <c r="R13" i="15"/>
  <c r="Q11" i="15"/>
  <c r="R11" i="15"/>
  <c r="Q9" i="15"/>
  <c r="R9" i="15"/>
  <c r="P31" i="15"/>
  <c r="P29" i="15"/>
  <c r="P27" i="15"/>
  <c r="P25" i="15"/>
  <c r="P23" i="15"/>
  <c r="P21" i="15"/>
  <c r="P19" i="15"/>
  <c r="P17" i="15"/>
  <c r="P15" i="15"/>
  <c r="P13" i="15"/>
  <c r="P11" i="15"/>
  <c r="M31" i="15"/>
  <c r="M29" i="15"/>
  <c r="M27" i="15"/>
  <c r="M25" i="15"/>
  <c r="M23" i="15"/>
  <c r="M21" i="15"/>
  <c r="M19" i="15"/>
  <c r="M17" i="15"/>
  <c r="M15" i="15"/>
  <c r="M13" i="15"/>
  <c r="M11" i="15"/>
  <c r="F31" i="15"/>
  <c r="F29" i="15"/>
  <c r="F27" i="15"/>
  <c r="F25" i="15"/>
  <c r="F23" i="15"/>
  <c r="F21" i="15"/>
  <c r="F19" i="15"/>
  <c r="F17" i="15"/>
  <c r="F15" i="15"/>
  <c r="F13" i="15"/>
  <c r="F11" i="15"/>
  <c r="C32" i="15"/>
  <c r="C30" i="15"/>
  <c r="C28" i="15"/>
  <c r="C26" i="15"/>
  <c r="C24" i="15"/>
  <c r="C22" i="15"/>
  <c r="C20" i="15"/>
  <c r="C18" i="15"/>
  <c r="C16" i="15"/>
  <c r="C14" i="15"/>
  <c r="C12" i="15"/>
  <c r="C25" i="10"/>
  <c r="P24" i="10"/>
  <c r="M24" i="10"/>
  <c r="F24" i="10"/>
  <c r="C23" i="10"/>
  <c r="P22" i="10"/>
  <c r="M22" i="10"/>
  <c r="F22" i="10"/>
  <c r="C21" i="10"/>
  <c r="P20" i="10"/>
  <c r="M20" i="10"/>
  <c r="F20" i="10"/>
  <c r="C19" i="10"/>
  <c r="P18" i="10"/>
  <c r="M18" i="10"/>
  <c r="F18" i="10"/>
  <c r="C17" i="10"/>
  <c r="P16" i="10"/>
  <c r="M16" i="10"/>
  <c r="F16" i="10"/>
  <c r="C15" i="10"/>
  <c r="P14" i="10"/>
  <c r="M14" i="10"/>
  <c r="F14" i="10"/>
  <c r="C13" i="10"/>
  <c r="P12" i="10"/>
  <c r="M12" i="10"/>
  <c r="F12" i="10"/>
  <c r="C11" i="10"/>
  <c r="P10" i="10"/>
  <c r="M10" i="10"/>
  <c r="F10" i="10"/>
  <c r="C9" i="10"/>
  <c r="P8" i="10"/>
  <c r="M8" i="10"/>
  <c r="F8" i="10"/>
  <c r="C20" i="10"/>
  <c r="C15" i="15"/>
  <c r="C21" i="15"/>
  <c r="C10" i="10"/>
  <c r="C27" i="15"/>
  <c r="C8" i="10"/>
  <c r="C25" i="15"/>
  <c r="C6" i="10"/>
  <c r="C17" i="15"/>
  <c r="C19" i="15"/>
  <c r="C24" i="10"/>
  <c r="C23" i="15"/>
  <c r="C12" i="10"/>
  <c r="C11" i="15"/>
  <c r="C16" i="10"/>
  <c r="C29" i="15"/>
  <c r="C18" i="10"/>
  <c r="C31" i="15"/>
  <c r="C22" i="10"/>
  <c r="C13" i="15"/>
  <c r="C14" i="10"/>
  <c r="C9" i="15"/>
  <c r="K25" i="9" l="1"/>
  <c r="K26" i="9"/>
  <c r="K23" i="9"/>
  <c r="K24" i="9"/>
  <c r="K22" i="9"/>
  <c r="F23" i="5" l="1"/>
  <c r="N16" i="14"/>
  <c r="N15" i="14"/>
  <c r="L14" i="14"/>
  <c r="P9" i="15"/>
  <c r="M9" i="15"/>
  <c r="F9" i="15"/>
  <c r="C10" i="15"/>
  <c r="K8" i="9" l="1"/>
  <c r="K9" i="9"/>
  <c r="K10" i="9"/>
  <c r="K11" i="9"/>
  <c r="K12" i="9"/>
  <c r="K13" i="9"/>
  <c r="K14" i="9"/>
  <c r="K15" i="9"/>
  <c r="K16" i="9"/>
  <c r="K7" i="9"/>
  <c r="G8" i="9"/>
  <c r="G9" i="9"/>
  <c r="G10" i="9"/>
  <c r="G11" i="9"/>
  <c r="G12" i="9"/>
  <c r="G13" i="9"/>
  <c r="G14" i="9"/>
  <c r="G15" i="9"/>
  <c r="B8" i="9"/>
  <c r="B9" i="9"/>
  <c r="B10" i="9"/>
  <c r="B11" i="9"/>
  <c r="B12" i="9"/>
  <c r="B13" i="9"/>
  <c r="B15" i="9"/>
  <c r="B16" i="9"/>
  <c r="B7" i="9"/>
  <c r="G26" i="9" l="1"/>
  <c r="B26" i="9"/>
  <c r="G25" i="9"/>
  <c r="G24" i="9"/>
  <c r="G23" i="9"/>
  <c r="B25" i="9"/>
  <c r="B24" i="9"/>
  <c r="B23" i="9"/>
  <c r="G43" i="10"/>
  <c r="B43" i="10"/>
  <c r="F6" i="10"/>
  <c r="M6" i="10"/>
  <c r="P6" i="10"/>
  <c r="C7" i="10"/>
  <c r="X25" i="12" l="1"/>
  <c r="X15" i="12"/>
  <c r="G16" i="9" s="1"/>
  <c r="M7" i="5" l="1"/>
  <c r="M6" i="5"/>
  <c r="M3" i="15" s="1"/>
  <c r="J5" i="5"/>
  <c r="M3" i="10" l="1"/>
  <c r="M3" i="9"/>
  <c r="G22" i="9" l="1"/>
  <c r="G27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6" authorId="0" shapeId="0" xr:uid="{2D3802E0-9E71-4EFF-9DA8-A7DE16FD50E5}">
      <text>
        <r>
          <rPr>
            <b/>
            <sz val="18"/>
            <color indexed="81"/>
            <rFont val="MS P ゴシック"/>
            <family val="3"/>
            <charset val="128"/>
          </rPr>
          <t>「○」を移動
またはコピーして貼り付け</t>
        </r>
      </text>
    </comment>
    <comment ref="D6" authorId="0" shapeId="0" xr:uid="{77369FB8-39EE-429A-A7C7-8BEDC291A984}">
      <text>
        <r>
          <rPr>
            <b/>
            <sz val="18"/>
            <color indexed="81"/>
            <rFont val="MS P ゴシック"/>
            <family val="3"/>
            <charset val="128"/>
          </rPr>
          <t>数字のみ入力</t>
        </r>
      </text>
    </comment>
    <comment ref="C57" authorId="0" shapeId="0" xr:uid="{B9BF85DB-989F-4FBB-9E46-D0FD64D66CB3}">
      <text>
        <r>
          <rPr>
            <b/>
            <sz val="16"/>
            <color indexed="81"/>
            <rFont val="MS P ゴシック"/>
            <family val="3"/>
            <charset val="128"/>
          </rPr>
          <t>「○」を移動
またはコピーして貼り付け</t>
        </r>
        <r>
          <rPr>
            <sz val="16"/>
            <color indexed="81"/>
            <rFont val="MS P ゴシック"/>
            <family val="3"/>
            <charset val="128"/>
          </rPr>
          <t xml:space="preserve">
</t>
        </r>
      </text>
    </comment>
    <comment ref="D57" authorId="0" shapeId="0" xr:uid="{369AD99C-FE22-4314-A598-E594554A4812}">
      <text>
        <r>
          <rPr>
            <b/>
            <sz val="18"/>
            <color indexed="81"/>
            <rFont val="MS P ゴシック"/>
            <family val="3"/>
            <charset val="128"/>
          </rPr>
          <t>数字のみ入力</t>
        </r>
      </text>
    </comment>
  </commentList>
</comments>
</file>

<file path=xl/sharedStrings.xml><?xml version="1.0" encoding="utf-8"?>
<sst xmlns="http://schemas.openxmlformats.org/spreadsheetml/2006/main" count="255" uniqueCount="178">
  <si>
    <t>基本額</t>
    <rPh sb="0" eb="2">
      <t>キホン</t>
    </rPh>
    <rPh sb="2" eb="3">
      <t>ガク</t>
    </rPh>
    <phoneticPr fontId="1"/>
  </si>
  <si>
    <t>活動回数</t>
    <rPh sb="0" eb="2">
      <t>カツドウ</t>
    </rPh>
    <rPh sb="2" eb="4">
      <t>カイスウ</t>
    </rPh>
    <phoneticPr fontId="1"/>
  </si>
  <si>
    <t>基本額の計算</t>
    <rPh sb="0" eb="2">
      <t>キホン</t>
    </rPh>
    <rPh sb="2" eb="3">
      <t>ガク</t>
    </rPh>
    <rPh sb="4" eb="6">
      <t>ケイサン</t>
    </rPh>
    <phoneticPr fontId="1"/>
  </si>
  <si>
    <t>団体名：</t>
    <phoneticPr fontId="1"/>
  </si>
  <si>
    <t>円</t>
    <rPh sb="0" eb="1">
      <t>エン</t>
    </rPh>
    <phoneticPr fontId="1"/>
  </si>
  <si>
    <t>団体名</t>
    <rPh sb="0" eb="2">
      <t>ダンタイ</t>
    </rPh>
    <rPh sb="2" eb="3">
      <t>メイ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</si>
  <si>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</si>
  <si>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</si>
  <si>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</si>
  <si>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鹿児島市長　殿</t>
    <rPh sb="0" eb="4">
      <t>カゴシマシ</t>
    </rPh>
    <rPh sb="4" eb="5">
      <t>チョウ</t>
    </rPh>
    <rPh sb="6" eb="7">
      <t>ドノ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</si>
  <si>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</si>
  <si>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</si>
  <si>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補助事業等の名称</t>
    <rPh sb="0" eb="2">
      <t>ホジョ</t>
    </rPh>
    <rPh sb="2" eb="5">
      <t>ジギョウナド</t>
    </rPh>
    <rPh sb="6" eb="8">
      <t>メイショウ</t>
    </rPh>
    <phoneticPr fontId="1"/>
  </si>
  <si>
    <t>団体名：</t>
    <rPh sb="0" eb="2">
      <t>ダンタイ</t>
    </rPh>
    <rPh sb="2" eb="3">
      <t>メイ</t>
    </rPh>
    <phoneticPr fontId="1"/>
  </si>
  <si>
    <t>３　活動地域</t>
    <rPh sb="2" eb="4">
      <t>カツドウ</t>
    </rPh>
    <rPh sb="4" eb="6">
      <t>チイキ</t>
    </rPh>
    <phoneticPr fontId="1"/>
  </si>
  <si>
    <t>氏名</t>
    <rPh sb="0" eb="2">
      <t>シメイ</t>
    </rPh>
    <phoneticPr fontId="1"/>
  </si>
  <si>
    <t>活動員</t>
    <rPh sb="0" eb="2">
      <t>カツドウ</t>
    </rPh>
    <rPh sb="2" eb="3">
      <t>イン</t>
    </rPh>
    <phoneticPr fontId="1"/>
  </si>
  <si>
    <t>１　支出</t>
    <rPh sb="2" eb="4">
      <t>シシュツ</t>
    </rPh>
    <phoneticPr fontId="1"/>
  </si>
  <si>
    <t>①補助対象経費</t>
    <rPh sb="1" eb="3">
      <t>ホジョ</t>
    </rPh>
    <rPh sb="3" eb="5">
      <t>タイショウ</t>
    </rPh>
    <rPh sb="5" eb="7">
      <t>ケイヒ</t>
    </rPh>
    <phoneticPr fontId="1"/>
  </si>
  <si>
    <t>項目</t>
    <rPh sb="0" eb="2">
      <t>コウモク</t>
    </rPh>
    <phoneticPr fontId="1"/>
  </si>
  <si>
    <t>予算額(円）</t>
    <rPh sb="0" eb="2">
      <t>ヨサン</t>
    </rPh>
    <rPh sb="2" eb="3">
      <t>ガク</t>
    </rPh>
    <rPh sb="4" eb="5">
      <t>エン</t>
    </rPh>
    <phoneticPr fontId="1"/>
  </si>
  <si>
    <t>備考</t>
    <rPh sb="0" eb="2">
      <t>ビコウ</t>
    </rPh>
    <phoneticPr fontId="1"/>
  </si>
  <si>
    <t>予算額（円）</t>
    <rPh sb="0" eb="2">
      <t>ヨサン</t>
    </rPh>
    <rPh sb="2" eb="3">
      <t>ガク</t>
    </rPh>
    <rPh sb="4" eb="5">
      <t>エン</t>
    </rPh>
    <phoneticPr fontId="1"/>
  </si>
  <si>
    <t>２　収入</t>
    <rPh sb="2" eb="4">
      <t>シュウニュウ</t>
    </rPh>
    <phoneticPr fontId="1"/>
  </si>
  <si>
    <t>市支えあい活動補助金</t>
    <rPh sb="0" eb="1">
      <t>シ</t>
    </rPh>
    <rPh sb="1" eb="2">
      <t>ササ</t>
    </rPh>
    <rPh sb="5" eb="7">
      <t>カツドウ</t>
    </rPh>
    <rPh sb="7" eb="10">
      <t>ホジョキン</t>
    </rPh>
    <phoneticPr fontId="1"/>
  </si>
  <si>
    <t>合計</t>
    <rPh sb="0" eb="2">
      <t>ゴウケイ</t>
    </rPh>
    <phoneticPr fontId="1"/>
  </si>
  <si>
    <t>鹿児島市支えあい活動補助金　構成員名簿</t>
    <rPh sb="0" eb="4">
      <t>カゴシマシ</t>
    </rPh>
    <rPh sb="4" eb="5">
      <t>ササ</t>
    </rPh>
    <rPh sb="8" eb="10">
      <t>カツドウ</t>
    </rPh>
    <rPh sb="10" eb="13">
      <t>ホジョキン</t>
    </rPh>
    <rPh sb="14" eb="17">
      <t>コウセイイン</t>
    </rPh>
    <rPh sb="17" eb="19">
      <t>メイボ</t>
    </rPh>
    <phoneticPr fontId="1"/>
  </si>
  <si>
    <t>No.</t>
    <phoneticPr fontId="1"/>
  </si>
  <si>
    <r>
      <t xml:space="preserve">(ﾌﾘｶﾞﾅ)
</t>
    </r>
    <r>
      <rPr>
        <sz val="12"/>
        <color theme="1"/>
        <rFont val="游ゴシック"/>
        <family val="3"/>
        <charset val="128"/>
        <scheme val="minor"/>
      </rPr>
      <t>氏名</t>
    </r>
    <rPh sb="8" eb="10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</si>
  <si>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</si>
  <si>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</si>
  <si>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調整役</t>
    <rPh sb="0" eb="2">
      <t>チョウセイ</t>
    </rPh>
    <rPh sb="2" eb="3">
      <t>ヤク</t>
    </rPh>
    <phoneticPr fontId="1"/>
  </si>
  <si>
    <t>※「氏名」欄は、フリガナも記入</t>
    <rPh sb="2" eb="4">
      <t>シメイ</t>
    </rPh>
    <rPh sb="5" eb="6">
      <t>ラン</t>
    </rPh>
    <rPh sb="13" eb="15">
      <t>キニュウ</t>
    </rPh>
    <phoneticPr fontId="1"/>
  </si>
  <si>
    <t>※調整役の方については、一番右の「調整役」欄に「○」を記入</t>
    <rPh sb="1" eb="3">
      <t>チョウセイ</t>
    </rPh>
    <rPh sb="3" eb="4">
      <t>ヤク</t>
    </rPh>
    <rPh sb="5" eb="6">
      <t>ホウ</t>
    </rPh>
    <rPh sb="12" eb="14">
      <t>イチバン</t>
    </rPh>
    <rPh sb="14" eb="15">
      <t>ミギ</t>
    </rPh>
    <rPh sb="17" eb="19">
      <t>チョウセイ</t>
    </rPh>
    <rPh sb="19" eb="20">
      <t>ヤク</t>
    </rPh>
    <rPh sb="21" eb="22">
      <t>ラン</t>
    </rPh>
    <rPh sb="27" eb="29">
      <t>キニュウ</t>
    </rPh>
    <phoneticPr fontId="1"/>
  </si>
  <si>
    <t>※構成員数は３人以上で、鹿児島市に住所を有する方が対象です。</t>
    <rPh sb="1" eb="4">
      <t>コウセイイン</t>
    </rPh>
    <rPh sb="4" eb="5">
      <t>スウ</t>
    </rPh>
    <rPh sb="7" eb="10">
      <t>ニンイジョウ</t>
    </rPh>
    <rPh sb="12" eb="16">
      <t>カゴシマシ</t>
    </rPh>
    <rPh sb="17" eb="19">
      <t>ジュウショ</t>
    </rPh>
    <rPh sb="20" eb="21">
      <t>ユウ</t>
    </rPh>
    <rPh sb="23" eb="24">
      <t>カタ</t>
    </rPh>
    <rPh sb="25" eb="27">
      <t>タイショウ</t>
    </rPh>
    <phoneticPr fontId="1"/>
  </si>
  <si>
    <t>（調整役連絡先）</t>
    <rPh sb="1" eb="3">
      <t>チョウセイ</t>
    </rPh>
    <rPh sb="3" eb="4">
      <t>ヤク</t>
    </rPh>
    <rPh sb="4" eb="7">
      <t>レンラクサキ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</si>
  <si>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</si>
  <si>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※構成員、代表者、調整役に変更が生じた場合は手続きが必要です。</t>
    <rPh sb="1" eb="4">
      <t>コウセイイン</t>
    </rPh>
    <rPh sb="5" eb="8">
      <t>ダイヒョウシャ</t>
    </rPh>
    <rPh sb="9" eb="11">
      <t>チョウセイ</t>
    </rPh>
    <rPh sb="11" eb="12">
      <t>ヤク</t>
    </rPh>
    <rPh sb="13" eb="15">
      <t>ヘンコウ</t>
    </rPh>
    <rPh sb="16" eb="17">
      <t>ショウ</t>
    </rPh>
    <rPh sb="19" eb="21">
      <t>バアイ</t>
    </rPh>
    <rPh sb="22" eb="24">
      <t>テツヅ</t>
    </rPh>
    <rPh sb="26" eb="28">
      <t>ヒツヨウ</t>
    </rPh>
    <phoneticPr fontId="1"/>
  </si>
  <si>
    <t>令和</t>
    <rPh sb="0" eb="2">
      <t>レイワ</t>
    </rPh>
    <phoneticPr fontId="1"/>
  </si>
  <si>
    <t>○</t>
    <phoneticPr fontId="1"/>
  </si>
  <si>
    <t>申請者の住所</t>
    <rPh sb="0" eb="3">
      <t>シンセイシャ</t>
    </rPh>
    <rPh sb="4" eb="6">
      <t>ジュウショ</t>
    </rPh>
    <phoneticPr fontId="1"/>
  </si>
  <si>
    <t>入力フォーム２</t>
    <rPh sb="0" eb="2">
      <t>ニュウリョク</t>
    </rPh>
    <phoneticPr fontId="1"/>
  </si>
  <si>
    <t>例：寄付金</t>
    <rPh sb="0" eb="1">
      <t>レイ</t>
    </rPh>
    <rPh sb="2" eb="5">
      <t>キフキン</t>
    </rPh>
    <phoneticPr fontId="1"/>
  </si>
  <si>
    <t>番号</t>
    <rPh sb="0" eb="2">
      <t>バンゴウ</t>
    </rPh>
    <phoneticPr fontId="1"/>
  </si>
  <si>
    <t>生年月日</t>
    <phoneticPr fontId="1"/>
  </si>
  <si>
    <r>
      <t xml:space="preserve">１回の奨励金
</t>
    </r>
    <r>
      <rPr>
        <sz val="9"/>
        <color theme="1"/>
        <rFont val="游ゴシック"/>
        <family val="3"/>
        <charset val="128"/>
        <scheme val="minor"/>
      </rPr>
      <t>(上限２００円)</t>
    </r>
    <rPh sb="1" eb="2">
      <t>カイ</t>
    </rPh>
    <rPh sb="3" eb="6">
      <t>ショウレイキン</t>
    </rPh>
    <rPh sb="8" eb="10">
      <t>ジョウゲン</t>
    </rPh>
    <rPh sb="13" eb="14">
      <t>エン</t>
    </rPh>
    <phoneticPr fontId="1"/>
  </si>
  <si>
    <t>例</t>
    <rPh sb="0" eb="1">
      <t>レイ</t>
    </rPh>
    <phoneticPr fontId="1"/>
  </si>
  <si>
    <t>鹿児島　太郎</t>
    <rPh sb="0" eb="3">
      <t>カゴシマ</t>
    </rPh>
    <rPh sb="4" eb="6">
      <t>タロウ</t>
    </rPh>
    <phoneticPr fontId="1"/>
  </si>
  <si>
    <t>吉野町○○-○</t>
    <rPh sb="0" eb="2">
      <t>ヨシノ</t>
    </rPh>
    <rPh sb="2" eb="3">
      <t>チョウ</t>
    </rPh>
    <phoneticPr fontId="1"/>
  </si>
  <si>
    <t>例：鹿児島　太郎</t>
    <rPh sb="0" eb="1">
      <t>レイ</t>
    </rPh>
    <rPh sb="2" eb="5">
      <t>カゴシマ</t>
    </rPh>
    <rPh sb="6" eb="8">
      <t>タロウ</t>
    </rPh>
    <phoneticPr fontId="1"/>
  </si>
  <si>
    <t>090-0000-0000</t>
    <phoneticPr fontId="1"/>
  </si>
  <si>
    <t>合計</t>
    <rPh sb="0" eb="2">
      <t>ゴウケイ</t>
    </rPh>
    <phoneticPr fontId="1"/>
  </si>
  <si>
    <t>に入力</t>
    <rPh sb="1" eb="3">
      <t>ニュウリョク</t>
    </rPh>
    <phoneticPr fontId="1"/>
  </si>
  <si>
    <t>は例</t>
    <rPh sb="1" eb="2">
      <t>レイ</t>
    </rPh>
    <phoneticPr fontId="1"/>
  </si>
  <si>
    <t>１　基本情報</t>
    <rPh sb="2" eb="4">
      <t>キホン</t>
    </rPh>
    <rPh sb="4" eb="6">
      <t>ジョウホウ</t>
    </rPh>
    <phoneticPr fontId="1"/>
  </si>
  <si>
    <t>様式第4（第1４条関係）</t>
    <rPh sb="0" eb="2">
      <t>ヨウシキ</t>
    </rPh>
    <rPh sb="2" eb="3">
      <t>ダイ</t>
    </rPh>
    <rPh sb="5" eb="6">
      <t>ダイ</t>
    </rPh>
    <rPh sb="8" eb="9">
      <t>ジョウ</t>
    </rPh>
    <rPh sb="9" eb="11">
      <t>カンケイ</t>
    </rPh>
    <phoneticPr fontId="1"/>
  </si>
  <si>
    <t>補助事業者等の住所</t>
    <rPh sb="0" eb="2">
      <t>ホジョ</t>
    </rPh>
    <rPh sb="2" eb="4">
      <t>ジギョウ</t>
    </rPh>
    <rPh sb="4" eb="6">
      <t>シャナド</t>
    </rPh>
    <rPh sb="7" eb="9">
      <t>ジュウショ</t>
    </rPh>
    <phoneticPr fontId="1"/>
  </si>
  <si>
    <t>補助事業者等の氏名</t>
    <rPh sb="0" eb="2">
      <t>ホジョ</t>
    </rPh>
    <rPh sb="2" eb="4">
      <t>ジギョウ</t>
    </rPh>
    <rPh sb="4" eb="6">
      <t>シャナド</t>
    </rPh>
    <rPh sb="7" eb="9">
      <t>シメイ</t>
    </rPh>
    <phoneticPr fontId="1"/>
  </si>
  <si>
    <t>補　助　事　業　等　実　績　報　告　書</t>
    <rPh sb="0" eb="1">
      <t>ホ</t>
    </rPh>
    <rPh sb="2" eb="3">
      <t>スケ</t>
    </rPh>
    <rPh sb="4" eb="5">
      <t>ゴト</t>
    </rPh>
    <rPh sb="6" eb="7">
      <t>ギョウ</t>
    </rPh>
    <rPh sb="8" eb="9">
      <t>ナド</t>
    </rPh>
    <rPh sb="10" eb="11">
      <t>ジツ</t>
    </rPh>
    <rPh sb="12" eb="13">
      <t>イサオ</t>
    </rPh>
    <rPh sb="14" eb="15">
      <t>ホウ</t>
    </rPh>
    <rPh sb="16" eb="17">
      <t>コク</t>
    </rPh>
    <rPh sb="18" eb="19">
      <t>ショ</t>
    </rPh>
    <phoneticPr fontId="1"/>
  </si>
  <si>
    <t>鹿児島市補助金等交付規則第14条の規定により、次のとおり報告します。</t>
    <rPh sb="0" eb="4">
      <t>カゴシマシ</t>
    </rPh>
    <rPh sb="4" eb="8">
      <t>ホジョキンナド</t>
    </rPh>
    <rPh sb="8" eb="10">
      <t>コウフ</t>
    </rPh>
    <rPh sb="10" eb="12">
      <t>キソク</t>
    </rPh>
    <rPh sb="12" eb="13">
      <t>ダイ</t>
    </rPh>
    <rPh sb="15" eb="16">
      <t>ジョウ</t>
    </rPh>
    <rPh sb="17" eb="19">
      <t>キテイ</t>
    </rPh>
    <rPh sb="23" eb="24">
      <t>ツギ</t>
    </rPh>
    <rPh sb="28" eb="30">
      <t>ホウコク</t>
    </rPh>
    <phoneticPr fontId="1"/>
  </si>
  <si>
    <t>指令年月日</t>
    <rPh sb="0" eb="2">
      <t>シレイ</t>
    </rPh>
    <rPh sb="2" eb="5">
      <t>ネンガッピ</t>
    </rPh>
    <phoneticPr fontId="1"/>
  </si>
  <si>
    <t>　年　　月　　日</t>
    <rPh sb="1" eb="2">
      <t>ネン</t>
    </rPh>
    <rPh sb="4" eb="5">
      <t>ガツ</t>
    </rPh>
    <rPh sb="7" eb="8">
      <t>ヒ</t>
    </rPh>
    <phoneticPr fontId="1"/>
  </si>
  <si>
    <t>指令番号</t>
    <rPh sb="0" eb="2">
      <t>シレイ</t>
    </rPh>
    <rPh sb="2" eb="4">
      <t>バンゴウ</t>
    </rPh>
    <phoneticPr fontId="1"/>
  </si>
  <si>
    <t>指令長あ第　　号</t>
    <rPh sb="0" eb="2">
      <t>シレイ</t>
    </rPh>
    <rPh sb="2" eb="3">
      <t>チョウ</t>
    </rPh>
    <rPh sb="4" eb="5">
      <t>ダイ</t>
    </rPh>
    <rPh sb="7" eb="8">
      <t>ゴウ</t>
    </rPh>
    <phoneticPr fontId="1"/>
  </si>
  <si>
    <t>補助事業等の名称</t>
    <rPh sb="0" eb="2">
      <t>ホジョ</t>
    </rPh>
    <rPh sb="2" eb="4">
      <t>ジギョウ</t>
    </rPh>
    <rPh sb="4" eb="5">
      <t>トウ</t>
    </rPh>
    <rPh sb="6" eb="8">
      <t>メイショウ</t>
    </rPh>
    <phoneticPr fontId="1"/>
  </si>
  <si>
    <t>補助金等の交付決定額</t>
    <rPh sb="0" eb="3">
      <t>ホジョキン</t>
    </rPh>
    <rPh sb="3" eb="4">
      <t>トウ</t>
    </rPh>
    <rPh sb="5" eb="7">
      <t>コウフ</t>
    </rPh>
    <rPh sb="7" eb="9">
      <t>ケッテイ</t>
    </rPh>
    <rPh sb="9" eb="10">
      <t>ガク</t>
    </rPh>
    <phoneticPr fontId="1"/>
  </si>
  <si>
    <t>補助事業等の完了年月日</t>
    <rPh sb="0" eb="2">
      <t>ホジョ</t>
    </rPh>
    <rPh sb="2" eb="4">
      <t>ジギョウ</t>
    </rPh>
    <rPh sb="4" eb="5">
      <t>トウ</t>
    </rPh>
    <rPh sb="6" eb="8">
      <t>カンリョウ</t>
    </rPh>
    <rPh sb="8" eb="11">
      <t>ネンガッピ</t>
    </rPh>
    <phoneticPr fontId="1"/>
  </si>
  <si>
    <t>補助金等の既交付額</t>
    <rPh sb="0" eb="3">
      <t>ホジョキン</t>
    </rPh>
    <rPh sb="3" eb="4">
      <t>トウ</t>
    </rPh>
    <rPh sb="5" eb="6">
      <t>キ</t>
    </rPh>
    <rPh sb="6" eb="8">
      <t>コウフ</t>
    </rPh>
    <rPh sb="8" eb="9">
      <t>ガク</t>
    </rPh>
    <phoneticPr fontId="1"/>
  </si>
  <si>
    <t>添付書類</t>
    <rPh sb="0" eb="2">
      <t>テンプ</t>
    </rPh>
    <rPh sb="2" eb="4">
      <t>ショルイ</t>
    </rPh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</si>
  <si>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</si>
  <si>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決算額(円）</t>
    <rPh sb="0" eb="2">
      <t>ケッサン</t>
    </rPh>
    <rPh sb="2" eb="3">
      <t>ガク</t>
    </rPh>
    <rPh sb="4" eb="5">
      <t>エン</t>
    </rPh>
    <phoneticPr fontId="1"/>
  </si>
  <si>
    <t>鹿児島市支えあい活動補助金　全利用者名簿</t>
    <rPh sb="0" eb="4">
      <t>カゴシマシ</t>
    </rPh>
    <rPh sb="4" eb="5">
      <t>ササ</t>
    </rPh>
    <rPh sb="8" eb="10">
      <t>カツドウ</t>
    </rPh>
    <rPh sb="10" eb="13">
      <t>ホジョキン</t>
    </rPh>
    <rPh sb="14" eb="15">
      <t>ゼン</t>
    </rPh>
    <rPh sb="15" eb="18">
      <t>リヨウシャ</t>
    </rPh>
    <rPh sb="18" eb="20">
      <t>メイボ</t>
    </rPh>
    <phoneticPr fontId="1"/>
  </si>
  <si>
    <t>介護認定等の区分</t>
    <rPh sb="0" eb="2">
      <t>カイゴ</t>
    </rPh>
    <rPh sb="2" eb="4">
      <t>ニンテイ</t>
    </rPh>
    <rPh sb="4" eb="5">
      <t>ナド</t>
    </rPh>
    <rPh sb="6" eb="8">
      <t>クブン</t>
    </rPh>
    <phoneticPr fontId="1"/>
  </si>
  <si>
    <t>要支援者等</t>
    <rPh sb="0" eb="3">
      <t>ヨウシエン</t>
    </rPh>
    <rPh sb="3" eb="5">
      <t>シャナド</t>
    </rPh>
    <phoneticPr fontId="1"/>
  </si>
  <si>
    <t>要支援者等以外</t>
    <rPh sb="0" eb="3">
      <t>ヨウシエン</t>
    </rPh>
    <rPh sb="3" eb="5">
      <t>シャナド</t>
    </rPh>
    <rPh sb="5" eb="7">
      <t>イガイ</t>
    </rPh>
    <phoneticPr fontId="1"/>
  </si>
  <si>
    <t>不明</t>
    <rPh sb="0" eb="2">
      <t>フメイ</t>
    </rPh>
    <phoneticPr fontId="1"/>
  </si>
  <si>
    <t>住　所</t>
    <rPh sb="0" eb="1">
      <t>ジュウ</t>
    </rPh>
    <rPh sb="2" eb="3">
      <t>ショ</t>
    </rPh>
    <phoneticPr fontId="1"/>
  </si>
  <si>
    <t>※「要支援者等の区分」欄は、いずれかに「○」を記入</t>
    <rPh sb="2" eb="3">
      <t>ヨウ</t>
    </rPh>
    <rPh sb="3" eb="7">
      <t>シエンシャナド</t>
    </rPh>
    <rPh sb="8" eb="10">
      <t>クブン</t>
    </rPh>
    <rPh sb="11" eb="12">
      <t>ラン</t>
    </rPh>
    <rPh sb="23" eb="25">
      <t>キニュウ</t>
    </rPh>
    <phoneticPr fontId="1"/>
  </si>
  <si>
    <t>※「要支援者等」とは、要支援者又は事業対象者</t>
    <rPh sb="2" eb="3">
      <t>ヨウ</t>
    </rPh>
    <rPh sb="3" eb="7">
      <t>シエンシャナド</t>
    </rPh>
    <rPh sb="11" eb="12">
      <t>ヨウ</t>
    </rPh>
    <rPh sb="12" eb="15">
      <t>シエンシャ</t>
    </rPh>
    <rPh sb="15" eb="16">
      <t>マタ</t>
    </rPh>
    <rPh sb="17" eb="19">
      <t>ジギョウ</t>
    </rPh>
    <rPh sb="19" eb="21">
      <t>タイショウ</t>
    </rPh>
    <rPh sb="21" eb="22">
      <t>シャ</t>
    </rPh>
    <phoneticPr fontId="1"/>
  </si>
  <si>
    <r>
      <t xml:space="preserve">(ﾌﾘｶﾞﾅ)
</t>
    </r>
    <r>
      <rPr>
        <sz val="12"/>
        <color theme="1"/>
        <rFont val="ＭＳ 明朝"/>
        <family val="1"/>
        <charset val="128"/>
      </rPr>
      <t>氏　名</t>
    </r>
    <rPh sb="8" eb="9">
      <t>　</t>
    </rPh>
    <phoneticPr fontId="1"/>
  </si>
  <si>
    <t>様式第6（第17条関係）</t>
    <rPh sb="0" eb="2">
      <t>ヨウシキ</t>
    </rPh>
    <rPh sb="2" eb="3">
      <t>ダイ</t>
    </rPh>
    <rPh sb="5" eb="6">
      <t>ダイ</t>
    </rPh>
    <rPh sb="8" eb="9">
      <t>ジョウ</t>
    </rPh>
    <rPh sb="9" eb="11">
      <t>カンケイ</t>
    </rPh>
    <phoneticPr fontId="1"/>
  </si>
  <si>
    <t>３　口座振替払（ＭＴ外））</t>
    <rPh sb="2" eb="4">
      <t>コウザ</t>
    </rPh>
    <rPh sb="4" eb="6">
      <t>フリカエ</t>
    </rPh>
    <rPh sb="6" eb="7">
      <t>バラ</t>
    </rPh>
    <rPh sb="10" eb="11">
      <t>ガイ</t>
    </rPh>
    <phoneticPr fontId="1"/>
  </si>
  <si>
    <t>２　直接払</t>
    <rPh sb="2" eb="4">
      <t>チョクセツ</t>
    </rPh>
    <rPh sb="4" eb="5">
      <t>ハラ</t>
    </rPh>
    <phoneticPr fontId="1"/>
  </si>
  <si>
    <t>（支払方法　１　口座振替払（ＭＴ）</t>
    <rPh sb="1" eb="3">
      <t>シハライ</t>
    </rPh>
    <rPh sb="3" eb="5">
      <t>ホウホウ</t>
    </rPh>
    <rPh sb="8" eb="10">
      <t>コウザ</t>
    </rPh>
    <rPh sb="10" eb="12">
      <t>フリカエ</t>
    </rPh>
    <rPh sb="12" eb="13">
      <t>ハラ</t>
    </rPh>
    <phoneticPr fontId="1"/>
  </si>
  <si>
    <t>（支払予定日　　　　　　　　）</t>
    <rPh sb="1" eb="3">
      <t>シハライ</t>
    </rPh>
    <rPh sb="3" eb="5">
      <t>ヨテイ</t>
    </rPh>
    <rPh sb="5" eb="6">
      <t>ビ</t>
    </rPh>
    <phoneticPr fontId="1"/>
  </si>
  <si>
    <t>（審査決済区分　会　・　室　・　係　）</t>
    <rPh sb="1" eb="3">
      <t>シンサ</t>
    </rPh>
    <rPh sb="3" eb="5">
      <t>ケッサイ</t>
    </rPh>
    <rPh sb="5" eb="7">
      <t>クブン</t>
    </rPh>
    <rPh sb="8" eb="9">
      <t>カイ</t>
    </rPh>
    <rPh sb="12" eb="13">
      <t>シツ</t>
    </rPh>
    <rPh sb="16" eb="17">
      <t>カカリ</t>
    </rPh>
    <phoneticPr fontId="1"/>
  </si>
  <si>
    <t>課　名</t>
    <rPh sb="0" eb="1">
      <t>カ</t>
    </rPh>
    <rPh sb="2" eb="3">
      <t>メイ</t>
    </rPh>
    <phoneticPr fontId="1"/>
  </si>
  <si>
    <t>長寿あんしん課</t>
    <rPh sb="0" eb="2">
      <t>チョウジュ</t>
    </rPh>
    <rPh sb="6" eb="7">
      <t>カ</t>
    </rPh>
    <phoneticPr fontId="1"/>
  </si>
  <si>
    <t>年度</t>
    <rPh sb="0" eb="2">
      <t>ネンド</t>
    </rPh>
    <phoneticPr fontId="1"/>
  </si>
  <si>
    <t>支出命令番号</t>
    <rPh sb="0" eb="2">
      <t>シシュツ</t>
    </rPh>
    <rPh sb="2" eb="4">
      <t>メイレイ</t>
    </rPh>
    <rPh sb="4" eb="6">
      <t>バンゴウ</t>
    </rPh>
    <phoneticPr fontId="1"/>
  </si>
  <si>
    <t>款</t>
    <rPh sb="0" eb="1">
      <t>カン</t>
    </rPh>
    <phoneticPr fontId="1"/>
  </si>
  <si>
    <t>０９</t>
    <phoneticPr fontId="1"/>
  </si>
  <si>
    <t>０３</t>
    <phoneticPr fontId="1"/>
  </si>
  <si>
    <t>（下線以下を記入してください。）</t>
    <rPh sb="1" eb="3">
      <t>カセン</t>
    </rPh>
    <rPh sb="3" eb="5">
      <t>イカ</t>
    </rPh>
    <rPh sb="6" eb="8">
      <t>キニュウ</t>
    </rPh>
    <phoneticPr fontId="1"/>
  </si>
  <si>
    <t>月</t>
    <rPh sb="0" eb="1">
      <t>ツキ</t>
    </rPh>
    <phoneticPr fontId="1"/>
  </si>
  <si>
    <t>印</t>
    <rPh sb="0" eb="1">
      <t>イン</t>
    </rPh>
    <phoneticPr fontId="1"/>
  </si>
  <si>
    <t>補助金等交付請求書</t>
    <rPh sb="0" eb="4">
      <t>ホジョキンナド</t>
    </rPh>
    <rPh sb="4" eb="6">
      <t>コウフ</t>
    </rPh>
    <rPh sb="6" eb="9">
      <t>セイキュウショ</t>
    </rPh>
    <phoneticPr fontId="1"/>
  </si>
  <si>
    <t>鹿児島市補助金等交付規則第17条第1項の規定により、次のとおり請求します。</t>
    <rPh sb="0" eb="4">
      <t>カゴシマシ</t>
    </rPh>
    <rPh sb="4" eb="8">
      <t>ホジョキンナド</t>
    </rPh>
    <rPh sb="8" eb="10">
      <t>コウフ</t>
    </rPh>
    <rPh sb="10" eb="12">
      <t>キソク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6" eb="27">
      <t>ツギ</t>
    </rPh>
    <rPh sb="31" eb="33">
      <t>セイキュウ</t>
    </rPh>
    <phoneticPr fontId="1"/>
  </si>
  <si>
    <t>指令年月日</t>
    <rPh sb="0" eb="2">
      <t>シレイ</t>
    </rPh>
    <rPh sb="2" eb="5">
      <t>ネンガッピ</t>
    </rPh>
    <phoneticPr fontId="1"/>
  </si>
  <si>
    <t>指令番号</t>
    <rPh sb="0" eb="2">
      <t>シレイ</t>
    </rPh>
    <rPh sb="2" eb="4">
      <t>バンゴウ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</si>
  <si>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</si>
  <si>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支えあい活動補助金</t>
    <rPh sb="0" eb="1">
      <t>ササ</t>
    </rPh>
    <rPh sb="4" eb="6">
      <t>カツドウ</t>
    </rPh>
    <rPh sb="6" eb="9">
      <t>ホジョキン</t>
    </rPh>
    <phoneticPr fontId="1"/>
  </si>
  <si>
    <t>補助金等の請求金額</t>
    <rPh sb="0" eb="4">
      <t>ホジョキンナド</t>
    </rPh>
    <rPh sb="5" eb="7">
      <t>セイキュウ</t>
    </rPh>
    <rPh sb="7" eb="9">
      <t>キンガク</t>
    </rPh>
    <phoneticPr fontId="1"/>
  </si>
  <si>
    <t>拾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</si>
  <si>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</si>
  <si>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</si>
  <si>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</si>
  <si>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万</t>
    <rPh sb="0" eb="1">
      <t>マン</t>
    </rPh>
    <phoneticPr fontId="1"/>
  </si>
  <si>
    <t>指令長あ第　 　号</t>
    <rPh sb="0" eb="2">
      <t>シレイ</t>
    </rPh>
    <rPh sb="2" eb="3">
      <t>チョウ</t>
    </rPh>
    <rPh sb="4" eb="5">
      <t>ダイ</t>
    </rPh>
    <rPh sb="8" eb="9">
      <t>ゴウ</t>
    </rPh>
    <phoneticPr fontId="1"/>
  </si>
  <si>
    <t>補助事業者等の氏名</t>
    <rPh sb="0" eb="6">
      <t>ホジョジギョウシャナド</t>
    </rPh>
    <rPh sb="7" eb="9">
      <t>シメイ</t>
    </rPh>
    <phoneticPr fontId="1"/>
  </si>
  <si>
    <t>会　　計</t>
    <rPh sb="0" eb="1">
      <t>カイ</t>
    </rPh>
    <rPh sb="3" eb="4">
      <t>ケイ</t>
    </rPh>
    <phoneticPr fontId="1"/>
  </si>
  <si>
    <t>歳出</t>
    <rPh sb="0" eb="2">
      <t>サイシュツ</t>
    </rPh>
    <phoneticPr fontId="1"/>
  </si>
  <si>
    <t>押印を省略する場合は、記入してください。</t>
    <phoneticPr fontId="1"/>
  </si>
  <si>
    <t>受領については、次のとおり願います。（希望の番号を○囲みする）</t>
    <rPh sb="0" eb="2">
      <t>ジュリョウ</t>
    </rPh>
    <rPh sb="8" eb="9">
      <t>ツギ</t>
    </rPh>
    <rPh sb="13" eb="14">
      <t>ネガ</t>
    </rPh>
    <rPh sb="19" eb="21">
      <t>キボウ</t>
    </rPh>
    <rPh sb="22" eb="24">
      <t>バンゴウ</t>
    </rPh>
    <rPh sb="26" eb="27">
      <t>カコ</t>
    </rPh>
    <phoneticPr fontId="1"/>
  </si>
  <si>
    <t>口座振替払（下記口座のとおり）</t>
    <rPh sb="0" eb="2">
      <t>コウザ</t>
    </rPh>
    <rPh sb="2" eb="4">
      <t>フリカエ</t>
    </rPh>
    <rPh sb="4" eb="5">
      <t>バラ</t>
    </rPh>
    <rPh sb="6" eb="8">
      <t>カキ</t>
    </rPh>
    <rPh sb="8" eb="10">
      <t>コウザ</t>
    </rPh>
    <phoneticPr fontId="1"/>
  </si>
  <si>
    <t>現　金　払</t>
    <rPh sb="0" eb="1">
      <t>ゲン</t>
    </rPh>
    <rPh sb="2" eb="3">
      <t>キン</t>
    </rPh>
    <rPh sb="4" eb="5">
      <t>バラ</t>
    </rPh>
    <phoneticPr fontId="1"/>
  </si>
  <si>
    <t>銀行</t>
    <rPh sb="0" eb="2">
      <t>ギンコウ</t>
    </rPh>
    <phoneticPr fontId="1"/>
  </si>
  <si>
    <t>（金庫）</t>
    <rPh sb="1" eb="3">
      <t>キンコ</t>
    </rPh>
    <phoneticPr fontId="1"/>
  </si>
  <si>
    <t>店</t>
    <rPh sb="0" eb="1">
      <t>テン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</si>
  <si>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</si>
  <si>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</si>
  <si>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振　込　先</t>
    <rPh sb="0" eb="1">
      <t>シン</t>
    </rPh>
    <rPh sb="2" eb="3">
      <t>コ</t>
    </rPh>
    <rPh sb="4" eb="5">
      <t>サキ</t>
    </rPh>
    <phoneticPr fontId="1"/>
  </si>
  <si>
    <t>口座番号</t>
    <rPh sb="0" eb="2">
      <t>コウザ</t>
    </rPh>
    <rPh sb="2" eb="4">
      <t>バンゴウ</t>
    </rPh>
    <phoneticPr fontId="1"/>
  </si>
  <si>
    <t>普通・当座・別段・貯蓄</t>
    <rPh sb="0" eb="2">
      <t>フツウ</t>
    </rPh>
    <rPh sb="3" eb="5">
      <t>トウザ</t>
    </rPh>
    <rPh sb="6" eb="8">
      <t>ベツダン</t>
    </rPh>
    <rPh sb="9" eb="11">
      <t>チョチク</t>
    </rPh>
    <phoneticPr fontId="1"/>
  </si>
  <si>
    <t>報告年月日</t>
    <rPh sb="0" eb="2">
      <t>ホウコク</t>
    </rPh>
    <rPh sb="2" eb="5">
      <t>ネンガッピ</t>
    </rPh>
    <phoneticPr fontId="1"/>
  </si>
  <si>
    <t>例</t>
    <rPh sb="0" eb="1">
      <t>レイ</t>
    </rPh>
    <phoneticPr fontId="1"/>
  </si>
  <si>
    <t>薩摩　篤子</t>
    <rPh sb="0" eb="2">
      <t>サツマ</t>
    </rPh>
    <rPh sb="3" eb="5">
      <t>アツコ</t>
    </rPh>
    <phoneticPr fontId="1"/>
  </si>
  <si>
    <t>○</t>
    <phoneticPr fontId="1"/>
  </si>
  <si>
    <t>要支援者等数</t>
    <rPh sb="0" eb="1">
      <t>ヨウ</t>
    </rPh>
    <rPh sb="1" eb="4">
      <t>シエンシャ</t>
    </rPh>
    <rPh sb="4" eb="5">
      <t>トウ</t>
    </rPh>
    <rPh sb="5" eb="6">
      <t>スウ</t>
    </rPh>
    <phoneticPr fontId="1"/>
  </si>
  <si>
    <t>要支援者等以外数</t>
    <rPh sb="0" eb="1">
      <t>ヨウ</t>
    </rPh>
    <rPh sb="1" eb="4">
      <t>シエンシャ</t>
    </rPh>
    <rPh sb="4" eb="5">
      <t>トウ</t>
    </rPh>
    <rPh sb="5" eb="7">
      <t>イガイ</t>
    </rPh>
    <rPh sb="7" eb="8">
      <t>スウ</t>
    </rPh>
    <phoneticPr fontId="1"/>
  </si>
  <si>
    <t>名</t>
    <rPh sb="0" eb="1">
      <t>メイ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</si>
  <si>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</si>
  <si>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円</t>
    <rPh sb="0" eb="1">
      <t>エン</t>
    </rPh>
    <phoneticPr fontId="1"/>
  </si>
  <si>
    <t>２　補助金等の交付決定額</t>
    <phoneticPr fontId="1"/>
  </si>
  <si>
    <t>２　補助金等の既交付額</t>
    <phoneticPr fontId="1"/>
  </si>
  <si>
    <t>口座の種類</t>
    <phoneticPr fontId="1"/>
  </si>
  <si>
    <t>金融機関名</t>
    <phoneticPr fontId="1"/>
  </si>
  <si>
    <t>銀行名</t>
    <rPh sb="0" eb="3">
      <t>ギンコウメイ</t>
    </rPh>
    <phoneticPr fontId="1"/>
  </si>
  <si>
    <t>金融機関</t>
    <rPh sb="0" eb="2">
      <t>キンユウ</t>
    </rPh>
    <rPh sb="2" eb="4">
      <t>キカン</t>
    </rPh>
    <phoneticPr fontId="1"/>
  </si>
  <si>
    <t>信金等</t>
    <rPh sb="0" eb="3">
      <t>シンキンナド</t>
    </rPh>
    <phoneticPr fontId="1"/>
  </si>
  <si>
    <t>支店名</t>
    <rPh sb="0" eb="3">
      <t>シテンメイ</t>
    </rPh>
    <phoneticPr fontId="1"/>
  </si>
  <si>
    <t>利用回数</t>
    <rPh sb="0" eb="4">
      <t>リヨウカイスウ</t>
    </rPh>
    <phoneticPr fontId="1"/>
  </si>
  <si>
    <t>利用合計</t>
    <rPh sb="0" eb="2">
      <t>リヨウ</t>
    </rPh>
    <rPh sb="2" eb="4">
      <t>ゴウケイ</t>
    </rPh>
    <phoneticPr fontId="1"/>
  </si>
  <si>
    <t>回</t>
    <rPh sb="0" eb="1">
      <t>カイ</t>
    </rPh>
    <phoneticPr fontId="1"/>
  </si>
  <si>
    <r>
      <t xml:space="preserve">(ﾌﾘｶﾞﾅ)
</t>
    </r>
    <r>
      <rPr>
        <sz val="12"/>
        <color theme="1"/>
        <rFont val="ＭＳ 明朝"/>
        <family val="1"/>
        <charset val="128"/>
      </rPr>
      <t>利用者氏名</t>
    </r>
    <rPh sb="8" eb="10">
      <t>リヨウ</t>
    </rPh>
    <rPh sb="10" eb="11">
      <t>シャ</t>
    </rPh>
    <rPh sb="11" eb="13">
      <t>シメイ</t>
    </rPh>
    <phoneticPr fontId="1"/>
  </si>
  <si>
    <t>1機</t>
    <rPh sb="1" eb="2">
      <t>キ</t>
    </rPh>
    <phoneticPr fontId="1"/>
  </si>
  <si>
    <t>例：草刈機</t>
    <rPh sb="0" eb="1">
      <t>レイ</t>
    </rPh>
    <rPh sb="2" eb="5">
      <t>クサカリキ</t>
    </rPh>
    <phoneticPr fontId="1"/>
  </si>
  <si>
    <t>入力フォーム３(利用者名簿）</t>
    <rPh sb="0" eb="2">
      <t>ニュウリョク</t>
    </rPh>
    <rPh sb="8" eb="13">
      <t>リヨウシャメイボ</t>
    </rPh>
    <phoneticPr fontId="1"/>
  </si>
  <si>
    <t>（担当者：氏名　　　　 　 　　　　  　）</t>
    <rPh sb="1" eb="4">
      <t>タントウシャ</t>
    </rPh>
    <rPh sb="5" eb="7">
      <t>シメイ</t>
    </rPh>
    <phoneticPr fontId="1"/>
  </si>
  <si>
    <t>電話</t>
    <phoneticPr fontId="1"/>
  </si>
  <si>
    <t>）</t>
    <phoneticPr fontId="1"/>
  </si>
  <si>
    <t xml:space="preserve"> 鹿児島市支えあい活動補助金（基本額のみ）</t>
    <rPh sb="1" eb="5">
      <t>カゴシマシ</t>
    </rPh>
    <rPh sb="5" eb="6">
      <t>ササ</t>
    </rPh>
    <rPh sb="9" eb="11">
      <t>カツドウ</t>
    </rPh>
    <rPh sb="11" eb="14">
      <t>ホジョキン</t>
    </rPh>
    <rPh sb="15" eb="17">
      <t>キホン</t>
    </rPh>
    <rPh sb="17" eb="18">
      <t>ガク</t>
    </rPh>
    <phoneticPr fontId="1"/>
  </si>
  <si>
    <t>鹿児島市支えあい活動補助金　収支決算書（基本額のみ）</t>
    <rPh sb="0" eb="4">
      <t>カゴシマシ</t>
    </rPh>
    <rPh sb="4" eb="5">
      <t>ササ</t>
    </rPh>
    <rPh sb="8" eb="10">
      <t>カツドウ</t>
    </rPh>
    <rPh sb="10" eb="13">
      <t>ホジョキン</t>
    </rPh>
    <rPh sb="14" eb="16">
      <t>シュウシ</t>
    </rPh>
    <rPh sb="16" eb="18">
      <t>ケッサン</t>
    </rPh>
    <rPh sb="18" eb="19">
      <t>ショ</t>
    </rPh>
    <rPh sb="20" eb="22">
      <t>キホン</t>
    </rPh>
    <rPh sb="22" eb="23">
      <t>ガク</t>
    </rPh>
    <phoneticPr fontId="1"/>
  </si>
  <si>
    <t>補助金額計算書（基本額のみ）</t>
    <rPh sb="0" eb="3">
      <t>ホジョキン</t>
    </rPh>
    <rPh sb="3" eb="4">
      <t>ガク</t>
    </rPh>
    <rPh sb="4" eb="7">
      <t>ケイサンショ</t>
    </rPh>
    <rPh sb="8" eb="10">
      <t>キホン</t>
    </rPh>
    <rPh sb="10" eb="11">
      <t>ガク</t>
    </rPh>
    <phoneticPr fontId="1"/>
  </si>
  <si>
    <t>①「補助対象経費の合計額」</t>
    <rPh sb="2" eb="4">
      <t>ホジョ</t>
    </rPh>
    <rPh sb="4" eb="6">
      <t>タイショウ</t>
    </rPh>
    <rPh sb="6" eb="8">
      <t>ケイヒ</t>
    </rPh>
    <rPh sb="9" eb="11">
      <t>ゴウケイ</t>
    </rPh>
    <rPh sb="11" eb="12">
      <t>ガク</t>
    </rPh>
    <phoneticPr fontId="1"/>
  </si>
  <si>
    <t>②３０，０００円</t>
    <rPh sb="7" eb="8">
      <t>エン</t>
    </rPh>
    <phoneticPr fontId="1"/>
  </si>
  <si>
    <t>①と②のどちらか低い金額</t>
    <phoneticPr fontId="1"/>
  </si>
  <si>
    <t>月</t>
  </si>
  <si>
    <r>
      <t xml:space="preserve">活動内容
</t>
    </r>
    <r>
      <rPr>
        <sz val="16"/>
        <color theme="1"/>
        <rFont val="ＭＳ 明朝"/>
        <family val="1"/>
        <charset val="128"/>
      </rPr>
      <t>(該当するものに〇)</t>
    </r>
    <phoneticPr fontId="1"/>
  </si>
  <si>
    <t>延べ活動回数　※１</t>
    <rPh sb="0" eb="1">
      <t>ノ</t>
    </rPh>
    <rPh sb="2" eb="4">
      <t>カツドウ</t>
    </rPh>
    <rPh sb="4" eb="6">
      <t>カイスウ</t>
    </rPh>
    <phoneticPr fontId="1"/>
  </si>
  <si>
    <t>合　　　計（４～９月）</t>
    <phoneticPr fontId="1"/>
  </si>
  <si>
    <t>　※１　活動回数には、１回３０分以上の活動件数を計上すること。</t>
    <phoneticPr fontId="1"/>
  </si>
  <si>
    <t>【実績報告】</t>
    <rPh sb="1" eb="3">
      <t>ジッセキ</t>
    </rPh>
    <phoneticPr fontId="1"/>
  </si>
  <si>
    <t>中間活動報告件数（４～９月）</t>
    <phoneticPr fontId="1"/>
  </si>
  <si>
    <t>合　　　計（１０～３月）</t>
    <phoneticPr fontId="1"/>
  </si>
  <si>
    <t>年間活動回数（４～３月）</t>
    <phoneticPr fontId="1"/>
  </si>
  <si>
    <t>鹿児島市支えあい活動確認表（基本額のみ）</t>
    <rPh sb="10" eb="12">
      <t>カクニン</t>
    </rPh>
    <rPh sb="12" eb="13">
      <t>ヒョウ</t>
    </rPh>
    <rPh sb="14" eb="16">
      <t>キホン</t>
    </rPh>
    <rPh sb="16" eb="17">
      <t>ガク</t>
    </rPh>
    <phoneticPr fontId="1"/>
  </si>
  <si>
    <t>鹿児島市支えあい活動確認表（基本額のみ）</t>
    <rPh sb="10" eb="12">
      <t>カクニン</t>
    </rPh>
    <rPh sb="12" eb="13">
      <t>ヒョウ</t>
    </rPh>
    <rPh sb="14" eb="17">
      <t>キホンガク</t>
    </rPh>
    <phoneticPr fontId="1"/>
  </si>
  <si>
    <t>４　補助金振込先</t>
    <rPh sb="2" eb="5">
      <t>ホジョキン</t>
    </rPh>
    <rPh sb="5" eb="8">
      <t>フリコミサキ</t>
    </rPh>
    <phoneticPr fontId="1"/>
  </si>
  <si>
    <t>５　調整役連絡先</t>
    <rPh sb="2" eb="4">
      <t>チョウセイ</t>
    </rPh>
    <rPh sb="4" eb="5">
      <t>ヤク</t>
    </rPh>
    <rPh sb="5" eb="8">
      <t>レンラクサキ</t>
    </rPh>
    <phoneticPr fontId="1"/>
  </si>
  <si>
    <t>６　構成員情報</t>
    <rPh sb="2" eb="5">
      <t>コウセイイン</t>
    </rPh>
    <rPh sb="5" eb="7">
      <t>ジョウホウ</t>
    </rPh>
    <phoneticPr fontId="1"/>
  </si>
  <si>
    <t>７　補助対象経費</t>
    <rPh sb="2" eb="4">
      <t>ホジョ</t>
    </rPh>
    <rPh sb="4" eb="6">
      <t>タイショウ</t>
    </rPh>
    <rPh sb="6" eb="8">
      <t>ケイヒ</t>
    </rPh>
    <phoneticPr fontId="1"/>
  </si>
  <si>
    <t>８　市支えあい活動補助金以外の収入</t>
    <rPh sb="2" eb="4">
      <t>シササ</t>
    </rPh>
    <rPh sb="7" eb="12">
      <t>カツドウホジョキン</t>
    </rPh>
    <rPh sb="12" eb="14">
      <t>イガイ</t>
    </rPh>
    <rPh sb="15" eb="17">
      <t>シュウニュウ</t>
    </rPh>
    <phoneticPr fontId="1"/>
  </si>
  <si>
    <t>収支決算書、補助金額計算書、支出を証明する書類、
全利用者名簿、活動確認表</t>
    <rPh sb="34" eb="36">
      <t>カクニン</t>
    </rPh>
    <rPh sb="36" eb="37">
      <t>ヒョウ</t>
    </rPh>
    <phoneticPr fontId="1"/>
  </si>
  <si>
    <t>　調理　掃除　ゴミ出し　買い物　
　草刈り　外出付添　庭の手入れ  
　その他
　（　　　　　　　　　　　　　）</t>
    <rPh sb="38" eb="39">
      <t>タ</t>
    </rPh>
    <phoneticPr fontId="1"/>
  </si>
  <si>
    <t>【中間報告提出用】</t>
    <rPh sb="5" eb="7">
      <t>テイシュツ</t>
    </rPh>
    <rPh sb="7" eb="8">
      <t>ヨウ</t>
    </rPh>
    <phoneticPr fontId="1"/>
  </si>
  <si>
    <t>S28.〇.〇</t>
    <phoneticPr fontId="1"/>
  </si>
  <si>
    <t>大明丘〇丁目〇-〇</t>
    <rPh sb="0" eb="3">
      <t>ダイミョウガオカ</t>
    </rPh>
    <rPh sb="4" eb="6">
      <t>チョウメ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</si>
</sst>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#,##0_ "/>
    <numFmt numFmtId="177" formatCode="0&quot;円&quot;"/>
    <numFmt numFmtId="178" formatCode="0&quot;回&quot;"/>
    <numFmt numFmtId="179" formatCode="#,##0_);[Red]\(#,##0\)"/>
    <numFmt numFmtId="180" formatCode="[$-411]ge\.m\.d;@"/>
    <numFmt numFmtId="181" formatCode="#,##0_ &quot;回&quot;"/>
  </numFmts>
  <fonts count="2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2"/>
      <color theme="1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0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b/>
      <sz val="16"/>
      <color indexed="81"/>
      <name val="MS P ゴシック"/>
      <family val="3"/>
      <charset val="128"/>
    </font>
    <font>
      <b/>
      <sz val="18"/>
      <color indexed="81"/>
      <name val="MS P ゴシック"/>
      <family val="3"/>
      <charset val="128"/>
    </font>
    <font>
      <sz val="16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2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10" fillId="0" borderId="0" xfId="0" applyFont="1">
      <alignment vertical="center"/>
    </xf>
    <xf numFmtId="0" fontId="11" fillId="3" borderId="1" xfId="0" applyFont="1" applyFill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4" xfId="0" applyFont="1" applyBorder="1">
      <alignment vertical="center"/>
    </xf>
    <xf numFmtId="0" fontId="10" fillId="0" borderId="37" xfId="0" applyFont="1" applyBorder="1">
      <alignment vertical="center"/>
    </xf>
    <xf numFmtId="0" fontId="10" fillId="0" borderId="38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7" xfId="0" applyFont="1" applyBorder="1">
      <alignment vertical="center"/>
    </xf>
    <xf numFmtId="0" fontId="14" fillId="0" borderId="4" xfId="0" applyFont="1" applyBorder="1" applyAlignment="1">
      <alignment horizontal="right" vertical="center"/>
    </xf>
    <xf numFmtId="0" fontId="14" fillId="0" borderId="37" xfId="0" applyFont="1" applyBorder="1" applyAlignment="1">
      <alignment horizontal="right" vertical="center"/>
    </xf>
    <xf numFmtId="0" fontId="14" fillId="0" borderId="38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0" fillId="4" borderId="11" xfId="0" applyFont="1" applyFill="1" applyBorder="1" applyAlignment="1">
      <alignment horizontal="left" vertical="center"/>
    </xf>
    <xf numFmtId="0" fontId="10" fillId="5" borderId="11" xfId="0" applyFont="1" applyFill="1" applyBorder="1" applyAlignment="1">
      <alignment horizontal="center" vertical="center"/>
    </xf>
    <xf numFmtId="0" fontId="10" fillId="0" borderId="39" xfId="0" applyFont="1" applyBorder="1">
      <alignment vertical="center"/>
    </xf>
    <xf numFmtId="0" fontId="10" fillId="0" borderId="40" xfId="0" applyFont="1" applyBorder="1">
      <alignment vertical="center"/>
    </xf>
    <xf numFmtId="0" fontId="9" fillId="0" borderId="0" xfId="0" applyFont="1">
      <alignment vertical="center"/>
    </xf>
    <xf numFmtId="0" fontId="11" fillId="4" borderId="11" xfId="0" applyFont="1" applyFill="1" applyBorder="1">
      <alignment vertical="center"/>
    </xf>
    <xf numFmtId="0" fontId="9" fillId="0" borderId="0" xfId="0" applyFon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0" fillId="2" borderId="1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7" fillId="0" borderId="0" xfId="0" applyFont="1">
      <alignment vertical="center"/>
    </xf>
    <xf numFmtId="0" fontId="0" fillId="2" borderId="29" xfId="0" applyFill="1" applyBorder="1">
      <alignment vertical="center"/>
    </xf>
    <xf numFmtId="0" fontId="0" fillId="4" borderId="29" xfId="0" applyFill="1" applyBorder="1">
      <alignment vertical="center"/>
    </xf>
    <xf numFmtId="0" fontId="0" fillId="2" borderId="4" xfId="0" applyFill="1" applyBorder="1">
      <alignment vertical="center"/>
    </xf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 shrinkToFit="1"/>
    </xf>
    <xf numFmtId="3" fontId="8" fillId="3" borderId="0" xfId="0" applyNumberFormat="1" applyFont="1" applyFill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181" fontId="24" fillId="0" borderId="1" xfId="0" applyNumberFormat="1" applyFont="1" applyBorder="1" applyAlignment="1">
      <alignment horizontal="center" vertical="center" wrapText="1"/>
    </xf>
    <xf numFmtId="0" fontId="0" fillId="4" borderId="11" xfId="0" applyFill="1" applyBorder="1" applyAlignment="1">
      <alignment horizontal="left" vertical="center"/>
    </xf>
    <xf numFmtId="0" fontId="0" fillId="4" borderId="31" xfId="0" applyFill="1" applyBorder="1" applyAlignment="1">
      <alignment horizontal="left" vertical="center"/>
    </xf>
    <xf numFmtId="0" fontId="0" fillId="4" borderId="28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31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5" fontId="0" fillId="2" borderId="2" xfId="0" applyNumberFormat="1" applyFill="1" applyBorder="1" applyAlignment="1">
      <alignment horizontal="center" vertical="center"/>
    </xf>
    <xf numFmtId="5" fontId="0" fillId="2" borderId="3" xfId="0" applyNumberFormat="1" applyFill="1" applyBorder="1" applyAlignment="1">
      <alignment horizontal="center" vertical="center"/>
    </xf>
    <xf numFmtId="5" fontId="0" fillId="2" borderId="4" xfId="0" applyNumberFormat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0" fillId="4" borderId="32" xfId="0" applyFill="1" applyBorder="1" applyAlignment="1">
      <alignment horizontal="left" vertical="center"/>
    </xf>
    <xf numFmtId="0" fontId="0" fillId="4" borderId="33" xfId="0" applyFill="1" applyBorder="1" applyAlignment="1">
      <alignment horizontal="left" vertical="center"/>
    </xf>
    <xf numFmtId="0" fontId="0" fillId="2" borderId="11" xfId="0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3" fillId="6" borderId="1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43" xfId="0" applyFill="1" applyBorder="1" applyAlignment="1">
      <alignment horizontal="center" vertical="center" shrinkToFit="1"/>
    </xf>
    <xf numFmtId="0" fontId="7" fillId="6" borderId="2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4" borderId="42" xfId="0" applyFill="1" applyBorder="1" applyAlignment="1">
      <alignment horizontal="left" vertical="center"/>
    </xf>
    <xf numFmtId="0" fontId="0" fillId="4" borderId="29" xfId="0" applyFill="1" applyBorder="1" applyAlignment="1">
      <alignment horizontal="left" vertical="center"/>
    </xf>
    <xf numFmtId="0" fontId="0" fillId="4" borderId="29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 shrinkToFit="1"/>
    </xf>
    <xf numFmtId="0" fontId="0" fillId="6" borderId="11" xfId="0" applyFill="1" applyBorder="1" applyAlignment="1">
      <alignment horizontal="left" vertical="center"/>
    </xf>
    <xf numFmtId="0" fontId="0" fillId="6" borderId="12" xfId="0" applyFill="1" applyBorder="1" applyAlignment="1">
      <alignment horizontal="left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4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0" fillId="2" borderId="21" xfId="0" applyNumberFormat="1" applyFill="1" applyBorder="1" applyAlignment="1">
      <alignment horizontal="center" vertical="center" shrinkToFit="1"/>
    </xf>
    <xf numFmtId="177" fontId="0" fillId="2" borderId="13" xfId="0" applyNumberFormat="1" applyFill="1" applyBorder="1" applyAlignment="1">
      <alignment horizontal="center" vertical="center"/>
    </xf>
    <xf numFmtId="177" fontId="0" fillId="2" borderId="14" xfId="0" applyNumberFormat="1" applyFill="1" applyBorder="1" applyAlignment="1">
      <alignment horizontal="center" vertical="center"/>
    </xf>
    <xf numFmtId="177" fontId="0" fillId="2" borderId="15" xfId="0" applyNumberFormat="1" applyFill="1" applyBorder="1" applyAlignment="1">
      <alignment horizontal="center" vertical="center"/>
    </xf>
    <xf numFmtId="177" fontId="0" fillId="2" borderId="16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2" borderId="17" xfId="0" applyNumberFormat="1" applyFill="1" applyBorder="1" applyAlignment="1">
      <alignment horizontal="center" vertical="center"/>
    </xf>
    <xf numFmtId="178" fontId="0" fillId="2" borderId="13" xfId="0" applyNumberFormat="1" applyFill="1" applyBorder="1" applyAlignment="1">
      <alignment horizontal="center" vertical="center"/>
    </xf>
    <xf numFmtId="178" fontId="0" fillId="2" borderId="14" xfId="0" applyNumberFormat="1" applyFill="1" applyBorder="1" applyAlignment="1">
      <alignment horizontal="center" vertical="center"/>
    </xf>
    <xf numFmtId="178" fontId="0" fillId="2" borderId="15" xfId="0" applyNumberFormat="1" applyFill="1" applyBorder="1" applyAlignment="1">
      <alignment horizontal="center" vertical="center"/>
    </xf>
    <xf numFmtId="178" fontId="0" fillId="2" borderId="16" xfId="0" applyNumberForma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178" fontId="0" fillId="2" borderId="17" xfId="0" applyNumberFormat="1" applyFill="1" applyBorder="1" applyAlignment="1">
      <alignment horizontal="center" vertical="center"/>
    </xf>
    <xf numFmtId="180" fontId="0" fillId="2" borderId="13" xfId="0" applyNumberFormat="1" applyFill="1" applyBorder="1" applyAlignment="1">
      <alignment horizontal="center" vertical="center"/>
    </xf>
    <xf numFmtId="180" fontId="0" fillId="2" borderId="15" xfId="0" applyNumberFormat="1" applyFill="1" applyBorder="1" applyAlignment="1">
      <alignment horizontal="center" vertical="center"/>
    </xf>
    <xf numFmtId="180" fontId="0" fillId="2" borderId="16" xfId="0" applyNumberFormat="1" applyFill="1" applyBorder="1" applyAlignment="1">
      <alignment horizontal="center" vertical="center"/>
    </xf>
    <xf numFmtId="180" fontId="0" fillId="2" borderId="17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  <xf numFmtId="179" fontId="0" fillId="2" borderId="11" xfId="0" applyNumberForma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8" fontId="0" fillId="2" borderId="11" xfId="0" applyNumberFormat="1" applyFill="1" applyBorder="1" applyAlignment="1">
      <alignment horizontal="center" vertical="center"/>
    </xf>
    <xf numFmtId="177" fontId="0" fillId="2" borderId="11" xfId="0" applyNumberForma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1" xfId="0" applyFill="1" applyBorder="1" applyAlignment="1">
      <alignment horizontal="left" vertical="center"/>
    </xf>
    <xf numFmtId="179" fontId="0" fillId="5" borderId="11" xfId="0" applyNumberFormat="1" applyFill="1" applyBorder="1" applyAlignment="1">
      <alignment horizontal="center" vertical="center"/>
    </xf>
    <xf numFmtId="0" fontId="0" fillId="2" borderId="30" xfId="0" applyFill="1" applyBorder="1" applyAlignment="1">
      <alignment horizontal="left" vertical="center"/>
    </xf>
    <xf numFmtId="179" fontId="0" fillId="2" borderId="30" xfId="0" applyNumberForma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11" xfId="0" applyFill="1" applyBorder="1">
      <alignment vertical="center"/>
    </xf>
    <xf numFmtId="176" fontId="0" fillId="5" borderId="11" xfId="0" applyNumberForma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 shrinkToFit="1"/>
    </xf>
    <xf numFmtId="176" fontId="0" fillId="2" borderId="20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left" vertical="center" shrinkToFit="1"/>
    </xf>
    <xf numFmtId="0" fontId="0" fillId="2" borderId="20" xfId="0" applyFill="1" applyBorder="1" applyAlignment="1">
      <alignment horizontal="left" vertical="center"/>
    </xf>
    <xf numFmtId="177" fontId="0" fillId="5" borderId="13" xfId="0" applyNumberFormat="1" applyFill="1" applyBorder="1" applyAlignment="1">
      <alignment horizontal="center" vertical="center"/>
    </xf>
    <xf numFmtId="177" fontId="0" fillId="5" borderId="14" xfId="0" applyNumberFormat="1" applyFill="1" applyBorder="1" applyAlignment="1">
      <alignment horizontal="center" vertical="center"/>
    </xf>
    <xf numFmtId="177" fontId="0" fillId="5" borderId="15" xfId="0" applyNumberFormat="1" applyFill="1" applyBorder="1" applyAlignment="1">
      <alignment horizontal="center" vertical="center"/>
    </xf>
    <xf numFmtId="177" fontId="0" fillId="5" borderId="16" xfId="0" applyNumberFormat="1" applyFill="1" applyBorder="1" applyAlignment="1">
      <alignment horizontal="center" vertical="center"/>
    </xf>
    <xf numFmtId="177" fontId="0" fillId="5" borderId="1" xfId="0" applyNumberFormat="1" applyFill="1" applyBorder="1" applyAlignment="1">
      <alignment horizontal="center" vertical="center"/>
    </xf>
    <xf numFmtId="177" fontId="0" fillId="5" borderId="17" xfId="0" applyNumberFormat="1" applyFill="1" applyBorder="1" applyAlignment="1">
      <alignment horizontal="center" vertical="center"/>
    </xf>
    <xf numFmtId="57" fontId="0" fillId="5" borderId="13" xfId="0" applyNumberFormat="1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11" xfId="0" applyFill="1" applyBorder="1">
      <alignment vertical="center"/>
    </xf>
    <xf numFmtId="176" fontId="0" fillId="2" borderId="30" xfId="0" applyNumberFormat="1" applyFill="1" applyBorder="1" applyAlignment="1">
      <alignment horizontal="center" vertical="center"/>
    </xf>
    <xf numFmtId="178" fontId="0" fillId="5" borderId="11" xfId="0" applyNumberFormat="1" applyFill="1" applyBorder="1" applyAlignment="1">
      <alignment horizontal="center" vertical="center"/>
    </xf>
    <xf numFmtId="177" fontId="0" fillId="5" borderId="11" xfId="0" applyNumberForma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textRotation="255"/>
    </xf>
    <xf numFmtId="0" fontId="17" fillId="0" borderId="0" xfId="0" applyFont="1" applyAlignment="1">
      <alignment horizontal="center" vertical="center"/>
    </xf>
    <xf numFmtId="180" fontId="10" fillId="2" borderId="1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180" fontId="10" fillId="2" borderId="2" xfId="0" applyNumberFormat="1" applyFont="1" applyFill="1" applyBorder="1" applyAlignment="1">
      <alignment horizontal="center" vertical="center"/>
    </xf>
    <xf numFmtId="180" fontId="10" fillId="2" borderId="3" xfId="0" applyNumberFormat="1" applyFont="1" applyFill="1" applyBorder="1" applyAlignment="1">
      <alignment horizontal="center" vertical="center"/>
    </xf>
    <xf numFmtId="180" fontId="10" fillId="2" borderId="4" xfId="0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0" fillId="4" borderId="12" xfId="0" applyFont="1" applyFill="1" applyBorder="1" applyAlignment="1">
      <alignment horizontal="center" vertical="top" textRotation="255" wrapText="1"/>
    </xf>
    <xf numFmtId="0" fontId="10" fillId="4" borderId="35" xfId="0" applyFont="1" applyFill="1" applyBorder="1" applyAlignment="1">
      <alignment horizontal="center" vertical="top" textRotation="255" wrapText="1"/>
    </xf>
    <xf numFmtId="0" fontId="10" fillId="4" borderId="21" xfId="0" applyFont="1" applyFill="1" applyBorder="1" applyAlignment="1">
      <alignment horizontal="center" vertical="top" textRotation="255" wrapText="1"/>
    </xf>
    <xf numFmtId="0" fontId="10" fillId="4" borderId="12" xfId="0" applyFont="1" applyFill="1" applyBorder="1" applyAlignment="1">
      <alignment horizontal="center" vertical="top" textRotation="255"/>
    </xf>
    <xf numFmtId="0" fontId="10" fillId="4" borderId="35" xfId="0" applyFont="1" applyFill="1" applyBorder="1" applyAlignment="1">
      <alignment horizontal="center" vertical="top" textRotation="255"/>
    </xf>
    <xf numFmtId="0" fontId="10" fillId="4" borderId="21" xfId="0" applyFont="1" applyFill="1" applyBorder="1" applyAlignment="1">
      <alignment horizontal="center" vertical="top" textRotation="255"/>
    </xf>
    <xf numFmtId="0" fontId="10" fillId="4" borderId="12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180" fontId="10" fillId="5" borderId="11" xfId="0" applyNumberFormat="1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1" fillId="2" borderId="12" xfId="0" applyFont="1" applyFill="1" applyBorder="1" applyAlignment="1" applyProtection="1">
      <alignment horizontal="left" vertical="center" wrapText="1"/>
      <protection locked="0"/>
    </xf>
    <xf numFmtId="0" fontId="21" fillId="2" borderId="35" xfId="0" applyFont="1" applyFill="1" applyBorder="1" applyAlignment="1" applyProtection="1">
      <alignment horizontal="left" vertical="center" wrapText="1"/>
      <protection locked="0"/>
    </xf>
    <xf numFmtId="0" fontId="21" fillId="2" borderId="21" xfId="0" applyFont="1" applyFill="1" applyBorder="1" applyAlignment="1" applyProtection="1">
      <alignment horizontal="left" vertical="center" wrapText="1"/>
      <protection locked="0"/>
    </xf>
    <xf numFmtId="181" fontId="24" fillId="2" borderId="12" xfId="0" applyNumberFormat="1" applyFont="1" applyFill="1" applyBorder="1" applyAlignment="1" applyProtection="1">
      <alignment horizontal="center" vertical="center" wrapText="1"/>
      <protection locked="0"/>
    </xf>
    <xf numFmtId="181" fontId="24" fillId="2" borderId="35" xfId="0" applyNumberFormat="1" applyFont="1" applyFill="1" applyBorder="1" applyAlignment="1" applyProtection="1">
      <alignment horizontal="center" vertical="center" wrapText="1"/>
      <protection locked="0"/>
    </xf>
    <xf numFmtId="181" fontId="24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left" vertical="center" wrapText="1"/>
    </xf>
    <xf numFmtId="0" fontId="25" fillId="0" borderId="45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181" fontId="24" fillId="0" borderId="52" xfId="0" applyNumberFormat="1" applyFont="1" applyBorder="1" applyAlignment="1">
      <alignment horizontal="center" vertical="center" wrapText="1"/>
    </xf>
    <xf numFmtId="181" fontId="24" fillId="0" borderId="54" xfId="0" applyNumberFormat="1" applyFont="1" applyBorder="1" applyAlignment="1">
      <alignment horizontal="center" vertical="center" wrapText="1"/>
    </xf>
    <xf numFmtId="181" fontId="24" fillId="0" borderId="56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181" fontId="24" fillId="0" borderId="58" xfId="0" applyNumberFormat="1" applyFont="1" applyBorder="1" applyAlignment="1">
      <alignment horizontal="center" vertical="center" wrapText="1"/>
    </xf>
    <xf numFmtId="181" fontId="24" fillId="0" borderId="59" xfId="0" applyNumberFormat="1" applyFont="1" applyBorder="1" applyAlignment="1">
      <alignment horizontal="center" vertical="center" wrapText="1"/>
    </xf>
    <xf numFmtId="181" fontId="24" fillId="0" borderId="61" xfId="0" applyNumberFormat="1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58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3" fontId="0" fillId="0" borderId="13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27" xfId="0" applyFill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0" xfId="0" applyFill="1" applyAlignment="1">
      <alignment horizontal="right"/>
    </xf>
    <xf numFmtId="0" fontId="0" fillId="3" borderId="1" xfId="0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left" vertical="center"/>
    </xf>
    <xf numFmtId="176" fontId="0" fillId="3" borderId="11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horizontal="left" vertical="center" shrinkToFit="1"/>
    </xf>
    <xf numFmtId="0" fontId="0" fillId="3" borderId="20" xfId="0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 shrinkToFit="1"/>
    </xf>
    <xf numFmtId="176" fontId="0" fillId="3" borderId="20" xfId="0" applyNumberForma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176" fontId="0" fillId="3" borderId="21" xfId="0" applyNumberFormat="1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176" fontId="0" fillId="3" borderId="0" xfId="0" applyNumberFormat="1" applyFill="1" applyAlignment="1">
      <alignment horizontal="center" vertical="center"/>
    </xf>
    <xf numFmtId="179" fontId="0" fillId="3" borderId="11" xfId="0" applyNumberForma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9" fontId="0" fillId="3" borderId="21" xfId="0" applyNumberFormat="1" applyFill="1" applyBorder="1" applyAlignment="1">
      <alignment horizontal="center" vertical="center"/>
    </xf>
    <xf numFmtId="179" fontId="0" fillId="3" borderId="20" xfId="0" applyNumberForma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3" fontId="18" fillId="3" borderId="45" xfId="0" applyNumberFormat="1" applyFont="1" applyFill="1" applyBorder="1" applyAlignment="1">
      <alignment horizontal="center"/>
    </xf>
    <xf numFmtId="3" fontId="18" fillId="3" borderId="46" xfId="0" applyNumberFormat="1" applyFont="1" applyFill="1" applyBorder="1" applyAlignment="1">
      <alignment horizontal="center"/>
    </xf>
    <xf numFmtId="3" fontId="18" fillId="3" borderId="47" xfId="0" applyNumberFormat="1" applyFont="1" applyFill="1" applyBorder="1" applyAlignment="1">
      <alignment horizontal="center"/>
    </xf>
    <xf numFmtId="3" fontId="18" fillId="3" borderId="48" xfId="0" applyNumberFormat="1" applyFont="1" applyFill="1" applyBorder="1" applyAlignment="1">
      <alignment horizontal="center"/>
    </xf>
    <xf numFmtId="3" fontId="18" fillId="3" borderId="49" xfId="0" applyNumberFormat="1" applyFont="1" applyFill="1" applyBorder="1" applyAlignment="1">
      <alignment horizontal="center"/>
    </xf>
    <xf numFmtId="3" fontId="18" fillId="3" borderId="50" xfId="0" applyNumberFormat="1" applyFont="1" applyFill="1" applyBorder="1" applyAlignment="1">
      <alignment horizontal="center"/>
    </xf>
    <xf numFmtId="3" fontId="8" fillId="3" borderId="8" xfId="0" applyNumberFormat="1" applyFont="1" applyFill="1" applyBorder="1" applyAlignment="1">
      <alignment horizontal="center"/>
    </xf>
    <xf numFmtId="3" fontId="8" fillId="3" borderId="9" xfId="0" applyNumberFormat="1" applyFont="1" applyFill="1" applyBorder="1" applyAlignment="1">
      <alignment horizontal="center"/>
    </xf>
    <xf numFmtId="3" fontId="8" fillId="3" borderId="10" xfId="0" applyNumberFormat="1" applyFont="1" applyFill="1" applyBorder="1" applyAlignment="1">
      <alignment horizontal="center"/>
    </xf>
    <xf numFmtId="3" fontId="8" fillId="3" borderId="5" xfId="0" applyNumberFormat="1" applyFont="1" applyFill="1" applyBorder="1" applyAlignment="1">
      <alignment horizontal="center"/>
    </xf>
    <xf numFmtId="3" fontId="8" fillId="3" borderId="6" xfId="0" applyNumberFormat="1" applyFont="1" applyFill="1" applyBorder="1" applyAlignment="1">
      <alignment horizontal="center"/>
    </xf>
    <xf numFmtId="3" fontId="8" fillId="3" borderId="7" xfId="0" applyNumberFormat="1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180" fontId="10" fillId="3" borderId="13" xfId="0" applyNumberFormat="1" applyFont="1" applyFill="1" applyBorder="1" applyAlignment="1">
      <alignment horizontal="center" vertical="center"/>
    </xf>
    <xf numFmtId="180" fontId="10" fillId="3" borderId="14" xfId="0" applyNumberFormat="1" applyFont="1" applyFill="1" applyBorder="1" applyAlignment="1">
      <alignment horizontal="center" vertical="center"/>
    </xf>
    <xf numFmtId="180" fontId="10" fillId="3" borderId="15" xfId="0" applyNumberFormat="1" applyFont="1" applyFill="1" applyBorder="1" applyAlignment="1">
      <alignment horizontal="center" vertical="center"/>
    </xf>
    <xf numFmtId="180" fontId="10" fillId="3" borderId="16" xfId="0" applyNumberFormat="1" applyFont="1" applyFill="1" applyBorder="1" applyAlignment="1">
      <alignment horizontal="center" vertical="center"/>
    </xf>
    <xf numFmtId="180" fontId="10" fillId="3" borderId="1" xfId="0" applyNumberFormat="1" applyFont="1" applyFill="1" applyBorder="1" applyAlignment="1">
      <alignment horizontal="center" vertical="center"/>
    </xf>
    <xf numFmtId="180" fontId="10" fillId="3" borderId="1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11" fillId="3" borderId="1" xfId="0" applyFont="1" applyFill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top" textRotation="255"/>
    </xf>
    <xf numFmtId="0" fontId="10" fillId="3" borderId="35" xfId="0" applyFont="1" applyFill="1" applyBorder="1" applyAlignment="1">
      <alignment horizontal="center" vertical="top" textRotation="255"/>
    </xf>
    <xf numFmtId="0" fontId="10" fillId="3" borderId="21" xfId="0" applyFont="1" applyFill="1" applyBorder="1" applyAlignment="1">
      <alignment horizontal="center" vertical="top" textRotation="255"/>
    </xf>
    <xf numFmtId="0" fontId="10" fillId="3" borderId="12" xfId="0" applyFont="1" applyFill="1" applyBorder="1" applyAlignment="1">
      <alignment horizontal="center" vertical="top" textRotation="255" wrapText="1"/>
    </xf>
    <xf numFmtId="0" fontId="10" fillId="3" borderId="35" xfId="0" applyFont="1" applyFill="1" applyBorder="1" applyAlignment="1">
      <alignment horizontal="center" vertical="top" textRotation="255" wrapText="1"/>
    </xf>
    <xf numFmtId="0" fontId="10" fillId="3" borderId="21" xfId="0" applyFont="1" applyFill="1" applyBorder="1" applyAlignment="1">
      <alignment horizontal="center" vertical="top" textRotation="255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49" fontId="10" fillId="0" borderId="3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textRotation="255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49" fontId="16" fillId="0" borderId="11" xfId="0" applyNumberFormat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 shrinkToFi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 shrinkToFit="1"/>
      <protection locked="0"/>
    </xf>
    <xf numFmtId="49" fontId="10" fillId="0" borderId="0" xfId="0" applyNumberFormat="1" applyFont="1" applyAlignment="1" applyProtection="1">
      <alignment horizontal="center" vertical="center" shrinkToFit="1"/>
      <protection locked="0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180" fontId="0" fillId="3" borderId="13" xfId="0" applyNumberFormat="1" applyFill="1" applyBorder="1" applyAlignment="1">
      <alignment horizontal="center" vertical="center"/>
    </xf>
    <xf numFmtId="180" fontId="0" fillId="3" borderId="14" xfId="0" applyNumberFormat="1" applyFill="1" applyBorder="1" applyAlignment="1">
      <alignment horizontal="center" vertical="center"/>
    </xf>
    <xf numFmtId="180" fontId="0" fillId="3" borderId="15" xfId="0" applyNumberFormat="1" applyFill="1" applyBorder="1" applyAlignment="1">
      <alignment horizontal="center" vertical="center"/>
    </xf>
    <xf numFmtId="180" fontId="0" fillId="3" borderId="16" xfId="0" applyNumberFormat="1" applyFill="1" applyBorder="1" applyAlignment="1">
      <alignment horizontal="center" vertical="center"/>
    </xf>
    <xf numFmtId="180" fontId="0" fillId="3" borderId="1" xfId="0" applyNumberFormat="1" applyFill="1" applyBorder="1" applyAlignment="1">
      <alignment horizontal="center" vertical="center"/>
    </xf>
    <xf numFmtId="180" fontId="0" fillId="3" borderId="17" xfId="0" applyNumberForma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3" borderId="1" xfId="0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3" borderId="1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209550</xdr:colOff>
      <xdr:row>27</xdr:row>
      <xdr:rowOff>9525</xdr:rowOff>
    </xdr:from>
    <xdr:to>
      <xdr:col>32</xdr:col>
      <xdr:colOff>228601</xdr:colOff>
      <xdr:row>33</xdr:row>
      <xdr:rowOff>57150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048750" y="6515100"/>
          <a:ext cx="2019301" cy="1476375"/>
        </a:xfrm>
        <a:prstGeom prst="wedgeRoundRectCallout">
          <a:avLst>
            <a:gd name="adj1" fmla="val -59033"/>
            <a:gd name="adj2" fmla="val -69307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収入は収支決算書が活動補助金</a:t>
          </a:r>
          <a:r>
            <a:rPr kumimoji="1" lang="en-US" altLang="ja-JP" sz="1100">
              <a:solidFill>
                <a:schemeClr val="tx1"/>
              </a:solidFill>
            </a:rPr>
            <a:t>+</a:t>
          </a:r>
          <a:r>
            <a:rPr kumimoji="1" lang="ja-JP" altLang="en-US" sz="1100">
              <a:solidFill>
                <a:schemeClr val="tx1"/>
              </a:solidFill>
            </a:rPr>
            <a:t>その他の収入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利用料や寄付等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＝合計となるように調整し、入力してください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</xdr:row>
      <xdr:rowOff>219075</xdr:rowOff>
    </xdr:from>
    <xdr:to>
      <xdr:col>5</xdr:col>
      <xdr:colOff>304800</xdr:colOff>
      <xdr:row>11</xdr:row>
      <xdr:rowOff>1</xdr:rowOff>
    </xdr:to>
    <xdr:sp macro="" textlink="">
      <xdr:nvSpPr>
        <xdr:cNvPr id="2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5687594B-D8F2-44E5-AD28-2BE046840F84}"/>
            </a:ext>
          </a:extLst>
        </xdr:cNvPr>
        <xdr:cNvSpPr/>
      </xdr:nvSpPr>
      <xdr:spPr bwMode="auto">
        <a:xfrm>
          <a:off x="7972425" y="2833688"/>
          <a:ext cx="990600" cy="22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219075</xdr:rowOff>
    </xdr:from>
    <xdr:to>
      <xdr:col>4</xdr:col>
      <xdr:colOff>600075</xdr:colOff>
      <xdr:row>11</xdr:row>
      <xdr:rowOff>1</xdr:rowOff>
    </xdr:to>
    <xdr:sp macro="" textlink="">
      <xdr:nvSpPr>
        <xdr:cNvPr id="3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E4CEAFE0-0824-4AB5-8D30-F10F0D91C557}"/>
            </a:ext>
          </a:extLst>
        </xdr:cNvPr>
        <xdr:cNvSpPr/>
      </xdr:nvSpPr>
      <xdr:spPr bwMode="auto">
        <a:xfrm>
          <a:off x="7972425" y="2833688"/>
          <a:ext cx="600075" cy="22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219075</xdr:rowOff>
    </xdr:from>
    <xdr:to>
      <xdr:col>5</xdr:col>
      <xdr:colOff>180975</xdr:colOff>
      <xdr:row>11</xdr:row>
      <xdr:rowOff>1</xdr:rowOff>
    </xdr:to>
    <xdr:sp macro="" textlink="">
      <xdr:nvSpPr>
        <xdr:cNvPr id="4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F1E3A393-4FDA-4D42-A8F4-2483E97A41FE}"/>
            </a:ext>
          </a:extLst>
        </xdr:cNvPr>
        <xdr:cNvSpPr/>
      </xdr:nvSpPr>
      <xdr:spPr bwMode="auto">
        <a:xfrm>
          <a:off x="7972425" y="2833688"/>
          <a:ext cx="866775" cy="22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228600</xdr:rowOff>
    </xdr:from>
    <xdr:to>
      <xdr:col>4</xdr:col>
      <xdr:colOff>657225</xdr:colOff>
      <xdr:row>11</xdr:row>
      <xdr:rowOff>0</xdr:rowOff>
    </xdr:to>
    <xdr:sp macro="" textlink="">
      <xdr:nvSpPr>
        <xdr:cNvPr id="5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A97BFA9D-ED5C-4647-B2B2-C50828E9E5DA}"/>
            </a:ext>
          </a:extLst>
        </xdr:cNvPr>
        <xdr:cNvSpPr/>
      </xdr:nvSpPr>
      <xdr:spPr bwMode="auto">
        <a:xfrm>
          <a:off x="7972425" y="2843213"/>
          <a:ext cx="657225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219075</xdr:rowOff>
    </xdr:from>
    <xdr:to>
      <xdr:col>4</xdr:col>
      <xdr:colOff>657225</xdr:colOff>
      <xdr:row>11</xdr:row>
      <xdr:rowOff>1</xdr:rowOff>
    </xdr:to>
    <xdr:sp macro="" textlink="">
      <xdr:nvSpPr>
        <xdr:cNvPr id="6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C7D3EF83-926D-4A1A-8AF8-1E02913A69F4}"/>
            </a:ext>
          </a:extLst>
        </xdr:cNvPr>
        <xdr:cNvSpPr/>
      </xdr:nvSpPr>
      <xdr:spPr bwMode="auto">
        <a:xfrm>
          <a:off x="7972425" y="2833688"/>
          <a:ext cx="657225" cy="22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5</xdr:col>
      <xdr:colOff>304800</xdr:colOff>
      <xdr:row>12</xdr:row>
      <xdr:rowOff>9526</xdr:rowOff>
    </xdr:to>
    <xdr:sp macro="" textlink="">
      <xdr:nvSpPr>
        <xdr:cNvPr id="7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F85D8A8B-920A-4600-B3E3-AB1ADCB3F25D}"/>
            </a:ext>
          </a:extLst>
        </xdr:cNvPr>
        <xdr:cNvSpPr/>
      </xdr:nvSpPr>
      <xdr:spPr bwMode="auto">
        <a:xfrm>
          <a:off x="7972425" y="3148013"/>
          <a:ext cx="990600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228600</xdr:rowOff>
    </xdr:from>
    <xdr:to>
      <xdr:col>5</xdr:col>
      <xdr:colOff>304800</xdr:colOff>
      <xdr:row>12</xdr:row>
      <xdr:rowOff>0</xdr:rowOff>
    </xdr:to>
    <xdr:sp macro="" textlink="">
      <xdr:nvSpPr>
        <xdr:cNvPr id="8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308CC66A-292A-4B76-864C-BBD14BB2DCCA}"/>
            </a:ext>
          </a:extLst>
        </xdr:cNvPr>
        <xdr:cNvSpPr/>
      </xdr:nvSpPr>
      <xdr:spPr bwMode="auto">
        <a:xfrm>
          <a:off x="7972425" y="3109913"/>
          <a:ext cx="990600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228600</xdr:rowOff>
    </xdr:from>
    <xdr:to>
      <xdr:col>5</xdr:col>
      <xdr:colOff>304800</xdr:colOff>
      <xdr:row>13</xdr:row>
      <xdr:rowOff>0</xdr:rowOff>
    </xdr:to>
    <xdr:sp macro="" textlink="">
      <xdr:nvSpPr>
        <xdr:cNvPr id="9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03C4859C-59FC-42B8-A17F-F7E043FB3111}"/>
            </a:ext>
          </a:extLst>
        </xdr:cNvPr>
        <xdr:cNvSpPr/>
      </xdr:nvSpPr>
      <xdr:spPr bwMode="auto">
        <a:xfrm>
          <a:off x="7972425" y="3376613"/>
          <a:ext cx="990600" cy="22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219075</xdr:rowOff>
    </xdr:from>
    <xdr:to>
      <xdr:col>5</xdr:col>
      <xdr:colOff>304800</xdr:colOff>
      <xdr:row>13</xdr:row>
      <xdr:rowOff>1</xdr:rowOff>
    </xdr:to>
    <xdr:sp macro="" textlink="">
      <xdr:nvSpPr>
        <xdr:cNvPr id="10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B7C15981-6715-46C1-B1D8-512D1383C485}"/>
            </a:ext>
          </a:extLst>
        </xdr:cNvPr>
        <xdr:cNvSpPr/>
      </xdr:nvSpPr>
      <xdr:spPr bwMode="auto">
        <a:xfrm>
          <a:off x="7972425" y="3367088"/>
          <a:ext cx="990600" cy="22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219075</xdr:rowOff>
    </xdr:from>
    <xdr:to>
      <xdr:col>5</xdr:col>
      <xdr:colOff>304800</xdr:colOff>
      <xdr:row>14</xdr:row>
      <xdr:rowOff>0</xdr:rowOff>
    </xdr:to>
    <xdr:sp macro="" textlink="">
      <xdr:nvSpPr>
        <xdr:cNvPr id="11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F59F3EC3-2D0B-43C6-9FC2-EC5155D4345A}"/>
            </a:ext>
          </a:extLst>
        </xdr:cNvPr>
        <xdr:cNvSpPr/>
      </xdr:nvSpPr>
      <xdr:spPr bwMode="auto">
        <a:xfrm>
          <a:off x="7972425" y="3633788"/>
          <a:ext cx="990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219075</xdr:rowOff>
    </xdr:from>
    <xdr:to>
      <xdr:col>5</xdr:col>
      <xdr:colOff>304800</xdr:colOff>
      <xdr:row>14</xdr:row>
      <xdr:rowOff>0</xdr:rowOff>
    </xdr:to>
    <xdr:sp macro="" textlink="">
      <xdr:nvSpPr>
        <xdr:cNvPr id="12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EE08E78D-462B-4ED0-A606-70B788E15FDC}"/>
            </a:ext>
          </a:extLst>
        </xdr:cNvPr>
        <xdr:cNvSpPr/>
      </xdr:nvSpPr>
      <xdr:spPr bwMode="auto">
        <a:xfrm>
          <a:off x="7972425" y="3633788"/>
          <a:ext cx="990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218846</xdr:colOff>
      <xdr:row>9</xdr:row>
      <xdr:rowOff>123597</xdr:rowOff>
    </xdr:from>
    <xdr:to>
      <xdr:col>2</xdr:col>
      <xdr:colOff>801688</xdr:colOff>
      <xdr:row>10</xdr:row>
      <xdr:rowOff>206374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1D9FD88E-A7DD-45EE-B390-637172E37B92}"/>
            </a:ext>
          </a:extLst>
        </xdr:cNvPr>
        <xdr:cNvSpPr/>
      </xdr:nvSpPr>
      <xdr:spPr>
        <a:xfrm>
          <a:off x="1218971" y="2735035"/>
          <a:ext cx="582842" cy="35265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0</xdr:colOff>
      <xdr:row>14</xdr:row>
      <xdr:rowOff>219075</xdr:rowOff>
    </xdr:from>
    <xdr:ext cx="991961" cy="227241"/>
    <xdr:sp macro="" textlink="">
      <xdr:nvSpPr>
        <xdr:cNvPr id="14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DD993380-AAF4-48B6-8C96-71B3547AEC65}"/>
            </a:ext>
          </a:extLst>
        </xdr:cNvPr>
        <xdr:cNvSpPr/>
      </xdr:nvSpPr>
      <xdr:spPr bwMode="auto">
        <a:xfrm>
          <a:off x="7972425" y="4167188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219075</xdr:rowOff>
    </xdr:from>
    <xdr:ext cx="600075" cy="227241"/>
    <xdr:sp macro="" textlink="">
      <xdr:nvSpPr>
        <xdr:cNvPr id="15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1D225BB1-410B-482A-A4E5-7586613B8467}"/>
            </a:ext>
          </a:extLst>
        </xdr:cNvPr>
        <xdr:cNvSpPr/>
      </xdr:nvSpPr>
      <xdr:spPr bwMode="auto">
        <a:xfrm>
          <a:off x="7972425" y="4167188"/>
          <a:ext cx="60007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219075</xdr:rowOff>
    </xdr:from>
    <xdr:ext cx="868136" cy="227241"/>
    <xdr:sp macro="" textlink="">
      <xdr:nvSpPr>
        <xdr:cNvPr id="16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DD33565A-66CD-4334-8892-F55CB127B26D}"/>
            </a:ext>
          </a:extLst>
        </xdr:cNvPr>
        <xdr:cNvSpPr/>
      </xdr:nvSpPr>
      <xdr:spPr bwMode="auto">
        <a:xfrm>
          <a:off x="7972425" y="4167188"/>
          <a:ext cx="868136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228600</xdr:rowOff>
    </xdr:from>
    <xdr:ext cx="657225" cy="222477"/>
    <xdr:sp macro="" textlink="">
      <xdr:nvSpPr>
        <xdr:cNvPr id="17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6E6A1018-5E78-4556-B152-13F9BE0D3CCF}"/>
            </a:ext>
          </a:extLst>
        </xdr:cNvPr>
        <xdr:cNvSpPr/>
      </xdr:nvSpPr>
      <xdr:spPr bwMode="auto">
        <a:xfrm>
          <a:off x="7972425" y="4176713"/>
          <a:ext cx="657225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14</xdr:row>
      <xdr:rowOff>219075</xdr:rowOff>
    </xdr:from>
    <xdr:ext cx="657225" cy="227241"/>
    <xdr:sp macro="" textlink="">
      <xdr:nvSpPr>
        <xdr:cNvPr id="18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FC545A9E-F641-483C-88A8-5550D7F39134}"/>
            </a:ext>
          </a:extLst>
        </xdr:cNvPr>
        <xdr:cNvSpPr/>
      </xdr:nvSpPr>
      <xdr:spPr bwMode="auto">
        <a:xfrm>
          <a:off x="7972425" y="4167188"/>
          <a:ext cx="65722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991961" cy="233363"/>
    <xdr:sp macro="" textlink="">
      <xdr:nvSpPr>
        <xdr:cNvPr id="19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2F71A334-91E0-47BD-91C7-B68890F90AC0}"/>
            </a:ext>
          </a:extLst>
        </xdr:cNvPr>
        <xdr:cNvSpPr/>
      </xdr:nvSpPr>
      <xdr:spPr bwMode="auto">
        <a:xfrm>
          <a:off x="7972425" y="4481513"/>
          <a:ext cx="991961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228600</xdr:rowOff>
    </xdr:from>
    <xdr:ext cx="991961" cy="222476"/>
    <xdr:sp macro="" textlink="">
      <xdr:nvSpPr>
        <xdr:cNvPr id="20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AC76E125-E4D2-4C8F-B43A-8EDC17CED08F}"/>
            </a:ext>
          </a:extLst>
        </xdr:cNvPr>
        <xdr:cNvSpPr/>
      </xdr:nvSpPr>
      <xdr:spPr bwMode="auto">
        <a:xfrm>
          <a:off x="7972425" y="4443413"/>
          <a:ext cx="991961" cy="22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228600</xdr:rowOff>
    </xdr:from>
    <xdr:ext cx="991961" cy="222477"/>
    <xdr:sp macro="" textlink="">
      <xdr:nvSpPr>
        <xdr:cNvPr id="21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15FE3398-E1B9-4E9D-80B2-FD2B9B67BC87}"/>
            </a:ext>
          </a:extLst>
        </xdr:cNvPr>
        <xdr:cNvSpPr/>
      </xdr:nvSpPr>
      <xdr:spPr bwMode="auto">
        <a:xfrm>
          <a:off x="7972425" y="4710113"/>
          <a:ext cx="991961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219075</xdr:rowOff>
    </xdr:from>
    <xdr:ext cx="991961" cy="227241"/>
    <xdr:sp macro="" textlink="">
      <xdr:nvSpPr>
        <xdr:cNvPr id="22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4E092F34-FD6F-4FBD-82DD-CD80C9AEA3A8}"/>
            </a:ext>
          </a:extLst>
        </xdr:cNvPr>
        <xdr:cNvSpPr/>
      </xdr:nvSpPr>
      <xdr:spPr bwMode="auto">
        <a:xfrm>
          <a:off x="7972425" y="4700588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</xdr:row>
      <xdr:rowOff>219075</xdr:rowOff>
    </xdr:from>
    <xdr:ext cx="991961" cy="227239"/>
    <xdr:sp macro="" textlink="">
      <xdr:nvSpPr>
        <xdr:cNvPr id="23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AE3F4917-6936-4CD6-9988-7C4709150AAF}"/>
            </a:ext>
          </a:extLst>
        </xdr:cNvPr>
        <xdr:cNvSpPr/>
      </xdr:nvSpPr>
      <xdr:spPr bwMode="auto">
        <a:xfrm>
          <a:off x="7972425" y="4967288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17</xdr:row>
      <xdr:rowOff>219075</xdr:rowOff>
    </xdr:from>
    <xdr:ext cx="991961" cy="227239"/>
    <xdr:sp macro="" textlink="">
      <xdr:nvSpPr>
        <xdr:cNvPr id="24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FDF78CE9-1806-4AC5-9B85-80ECFF66C6E0}"/>
            </a:ext>
          </a:extLst>
        </xdr:cNvPr>
        <xdr:cNvSpPr/>
      </xdr:nvSpPr>
      <xdr:spPr bwMode="auto">
        <a:xfrm>
          <a:off x="7972425" y="4967288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19</xdr:row>
      <xdr:rowOff>219075</xdr:rowOff>
    </xdr:from>
    <xdr:ext cx="991961" cy="227241"/>
    <xdr:sp macro="" textlink="">
      <xdr:nvSpPr>
        <xdr:cNvPr id="25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67E95330-2772-4C32-BB66-F6955EC84686}"/>
            </a:ext>
          </a:extLst>
        </xdr:cNvPr>
        <xdr:cNvSpPr/>
      </xdr:nvSpPr>
      <xdr:spPr bwMode="auto">
        <a:xfrm>
          <a:off x="7972425" y="5500688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19</xdr:row>
      <xdr:rowOff>219075</xdr:rowOff>
    </xdr:from>
    <xdr:ext cx="600075" cy="227241"/>
    <xdr:sp macro="" textlink="">
      <xdr:nvSpPr>
        <xdr:cNvPr id="26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6DCCB6A4-0241-4BBC-8E0C-B34A994A8683}"/>
            </a:ext>
          </a:extLst>
        </xdr:cNvPr>
        <xdr:cNvSpPr/>
      </xdr:nvSpPr>
      <xdr:spPr bwMode="auto">
        <a:xfrm>
          <a:off x="7972425" y="5500688"/>
          <a:ext cx="60007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19</xdr:row>
      <xdr:rowOff>219075</xdr:rowOff>
    </xdr:from>
    <xdr:ext cx="868136" cy="227241"/>
    <xdr:sp macro="" textlink="">
      <xdr:nvSpPr>
        <xdr:cNvPr id="27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69CEC6E5-B4CA-492A-BB88-79A2BD1C2C0D}"/>
            </a:ext>
          </a:extLst>
        </xdr:cNvPr>
        <xdr:cNvSpPr/>
      </xdr:nvSpPr>
      <xdr:spPr bwMode="auto">
        <a:xfrm>
          <a:off x="7972425" y="5500688"/>
          <a:ext cx="868136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19</xdr:row>
      <xdr:rowOff>228600</xdr:rowOff>
    </xdr:from>
    <xdr:ext cx="657225" cy="222477"/>
    <xdr:sp macro="" textlink="">
      <xdr:nvSpPr>
        <xdr:cNvPr id="28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02E57715-9661-4F78-8971-567E72D173DF}"/>
            </a:ext>
          </a:extLst>
        </xdr:cNvPr>
        <xdr:cNvSpPr/>
      </xdr:nvSpPr>
      <xdr:spPr bwMode="auto">
        <a:xfrm>
          <a:off x="7972425" y="5510213"/>
          <a:ext cx="657225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19</xdr:row>
      <xdr:rowOff>219075</xdr:rowOff>
    </xdr:from>
    <xdr:ext cx="657225" cy="227241"/>
    <xdr:sp macro="" textlink="">
      <xdr:nvSpPr>
        <xdr:cNvPr id="29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5258729D-F085-4D4A-991D-251450BB0B05}"/>
            </a:ext>
          </a:extLst>
        </xdr:cNvPr>
        <xdr:cNvSpPr/>
      </xdr:nvSpPr>
      <xdr:spPr bwMode="auto">
        <a:xfrm>
          <a:off x="7972425" y="5500688"/>
          <a:ext cx="65722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21</xdr:row>
      <xdr:rowOff>0</xdr:rowOff>
    </xdr:from>
    <xdr:ext cx="991961" cy="233363"/>
    <xdr:sp macro="" textlink="">
      <xdr:nvSpPr>
        <xdr:cNvPr id="30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04145DE7-3BC8-46CE-A9F9-BCC6880546C8}"/>
            </a:ext>
          </a:extLst>
        </xdr:cNvPr>
        <xdr:cNvSpPr/>
      </xdr:nvSpPr>
      <xdr:spPr bwMode="auto">
        <a:xfrm>
          <a:off x="7972425" y="5815013"/>
          <a:ext cx="991961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</xdr:row>
      <xdr:rowOff>228600</xdr:rowOff>
    </xdr:from>
    <xdr:ext cx="991961" cy="222476"/>
    <xdr:sp macro="" textlink="">
      <xdr:nvSpPr>
        <xdr:cNvPr id="31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29951549-33DE-49CF-A273-DC288E4EB7C9}"/>
            </a:ext>
          </a:extLst>
        </xdr:cNvPr>
        <xdr:cNvSpPr/>
      </xdr:nvSpPr>
      <xdr:spPr bwMode="auto">
        <a:xfrm>
          <a:off x="7972425" y="5776913"/>
          <a:ext cx="991961" cy="22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21</xdr:row>
      <xdr:rowOff>228600</xdr:rowOff>
    </xdr:from>
    <xdr:ext cx="991961" cy="222477"/>
    <xdr:sp macro="" textlink="">
      <xdr:nvSpPr>
        <xdr:cNvPr id="13312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56F711C8-BC27-485F-A185-CEF2E92AB58B}"/>
            </a:ext>
          </a:extLst>
        </xdr:cNvPr>
        <xdr:cNvSpPr/>
      </xdr:nvSpPr>
      <xdr:spPr bwMode="auto">
        <a:xfrm>
          <a:off x="7972425" y="6043613"/>
          <a:ext cx="991961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21</xdr:row>
      <xdr:rowOff>219075</xdr:rowOff>
    </xdr:from>
    <xdr:ext cx="991961" cy="227241"/>
    <xdr:sp macro="" textlink="">
      <xdr:nvSpPr>
        <xdr:cNvPr id="13315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6315A0CB-7E78-46A9-8480-2054A3A9E9B1}"/>
            </a:ext>
          </a:extLst>
        </xdr:cNvPr>
        <xdr:cNvSpPr/>
      </xdr:nvSpPr>
      <xdr:spPr bwMode="auto">
        <a:xfrm>
          <a:off x="7972425" y="6034088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22</xdr:row>
      <xdr:rowOff>219075</xdr:rowOff>
    </xdr:from>
    <xdr:ext cx="991961" cy="227239"/>
    <xdr:sp macro="" textlink="">
      <xdr:nvSpPr>
        <xdr:cNvPr id="13316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9512BB92-84CF-4993-AEDB-BAD9E7988AF3}"/>
            </a:ext>
          </a:extLst>
        </xdr:cNvPr>
        <xdr:cNvSpPr/>
      </xdr:nvSpPr>
      <xdr:spPr bwMode="auto">
        <a:xfrm>
          <a:off x="7972425" y="6300788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22</xdr:row>
      <xdr:rowOff>219075</xdr:rowOff>
    </xdr:from>
    <xdr:ext cx="991961" cy="227239"/>
    <xdr:sp macro="" textlink="">
      <xdr:nvSpPr>
        <xdr:cNvPr id="13317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10EB7DED-448D-49DF-9EF4-2F5A46088256}"/>
            </a:ext>
          </a:extLst>
        </xdr:cNvPr>
        <xdr:cNvSpPr/>
      </xdr:nvSpPr>
      <xdr:spPr bwMode="auto">
        <a:xfrm>
          <a:off x="7972425" y="6300788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219075</xdr:rowOff>
    </xdr:from>
    <xdr:ext cx="991961" cy="227241"/>
    <xdr:sp macro="" textlink="">
      <xdr:nvSpPr>
        <xdr:cNvPr id="13319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1C5F4DB5-2F3E-4A9C-B1E5-B7697927921D}"/>
            </a:ext>
          </a:extLst>
        </xdr:cNvPr>
        <xdr:cNvSpPr/>
      </xdr:nvSpPr>
      <xdr:spPr bwMode="auto">
        <a:xfrm>
          <a:off x="7972425" y="6834188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219075</xdr:rowOff>
    </xdr:from>
    <xdr:ext cx="600075" cy="227241"/>
    <xdr:sp macro="" textlink="">
      <xdr:nvSpPr>
        <xdr:cNvPr id="13320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A46B29A1-E5A2-406D-8333-B6E9F203951D}"/>
            </a:ext>
          </a:extLst>
        </xdr:cNvPr>
        <xdr:cNvSpPr/>
      </xdr:nvSpPr>
      <xdr:spPr bwMode="auto">
        <a:xfrm>
          <a:off x="7972425" y="6834188"/>
          <a:ext cx="60007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219075</xdr:rowOff>
    </xdr:from>
    <xdr:ext cx="868136" cy="227241"/>
    <xdr:sp macro="" textlink="">
      <xdr:nvSpPr>
        <xdr:cNvPr id="13321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6EFA7EF8-B7C4-4BBD-A9FD-89F3FFD37D58}"/>
            </a:ext>
          </a:extLst>
        </xdr:cNvPr>
        <xdr:cNvSpPr/>
      </xdr:nvSpPr>
      <xdr:spPr bwMode="auto">
        <a:xfrm>
          <a:off x="7972425" y="6834188"/>
          <a:ext cx="868136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228600</xdr:rowOff>
    </xdr:from>
    <xdr:ext cx="657225" cy="222477"/>
    <xdr:sp macro="" textlink="">
      <xdr:nvSpPr>
        <xdr:cNvPr id="13322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284B2428-7A0E-4DAE-BE60-D8E5AB10520A}"/>
            </a:ext>
          </a:extLst>
        </xdr:cNvPr>
        <xdr:cNvSpPr/>
      </xdr:nvSpPr>
      <xdr:spPr bwMode="auto">
        <a:xfrm>
          <a:off x="7972425" y="6843713"/>
          <a:ext cx="657225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24</xdr:row>
      <xdr:rowOff>219075</xdr:rowOff>
    </xdr:from>
    <xdr:ext cx="657225" cy="227241"/>
    <xdr:sp macro="" textlink="">
      <xdr:nvSpPr>
        <xdr:cNvPr id="13323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4F9F6542-6A4F-49F7-A44B-EA420A7C14C5}"/>
            </a:ext>
          </a:extLst>
        </xdr:cNvPr>
        <xdr:cNvSpPr/>
      </xdr:nvSpPr>
      <xdr:spPr bwMode="auto">
        <a:xfrm>
          <a:off x="7972425" y="6834188"/>
          <a:ext cx="65722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</xdr:row>
      <xdr:rowOff>0</xdr:rowOff>
    </xdr:from>
    <xdr:ext cx="991961" cy="233363"/>
    <xdr:sp macro="" textlink="">
      <xdr:nvSpPr>
        <xdr:cNvPr id="13324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CFAFE70F-7BAC-422D-B449-4A4FC2B6D336}"/>
            </a:ext>
          </a:extLst>
        </xdr:cNvPr>
        <xdr:cNvSpPr/>
      </xdr:nvSpPr>
      <xdr:spPr bwMode="auto">
        <a:xfrm>
          <a:off x="7972425" y="7148513"/>
          <a:ext cx="991961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228600</xdr:rowOff>
    </xdr:from>
    <xdr:ext cx="991961" cy="222476"/>
    <xdr:sp macro="" textlink="">
      <xdr:nvSpPr>
        <xdr:cNvPr id="13325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50D27341-AB7B-44D9-A828-F09A900F26AC}"/>
            </a:ext>
          </a:extLst>
        </xdr:cNvPr>
        <xdr:cNvSpPr/>
      </xdr:nvSpPr>
      <xdr:spPr bwMode="auto">
        <a:xfrm>
          <a:off x="7972425" y="7110413"/>
          <a:ext cx="991961" cy="22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</xdr:row>
      <xdr:rowOff>228600</xdr:rowOff>
    </xdr:from>
    <xdr:ext cx="991961" cy="222477"/>
    <xdr:sp macro="" textlink="">
      <xdr:nvSpPr>
        <xdr:cNvPr id="13326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2801962A-4146-4ED3-BCF3-70C71A783975}"/>
            </a:ext>
          </a:extLst>
        </xdr:cNvPr>
        <xdr:cNvSpPr/>
      </xdr:nvSpPr>
      <xdr:spPr bwMode="auto">
        <a:xfrm>
          <a:off x="7972425" y="7377113"/>
          <a:ext cx="991961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26</xdr:row>
      <xdr:rowOff>219075</xdr:rowOff>
    </xdr:from>
    <xdr:ext cx="991961" cy="227241"/>
    <xdr:sp macro="" textlink="">
      <xdr:nvSpPr>
        <xdr:cNvPr id="13327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3C361359-2B9B-4FD1-B732-F0EA6F418AEB}"/>
            </a:ext>
          </a:extLst>
        </xdr:cNvPr>
        <xdr:cNvSpPr/>
      </xdr:nvSpPr>
      <xdr:spPr bwMode="auto">
        <a:xfrm>
          <a:off x="7972425" y="7367588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27</xdr:row>
      <xdr:rowOff>219075</xdr:rowOff>
    </xdr:from>
    <xdr:ext cx="991961" cy="227239"/>
    <xdr:sp macro="" textlink="">
      <xdr:nvSpPr>
        <xdr:cNvPr id="13328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0C66B1BC-98ED-49EE-9EE9-EB52DC8FA0C7}"/>
            </a:ext>
          </a:extLst>
        </xdr:cNvPr>
        <xdr:cNvSpPr/>
      </xdr:nvSpPr>
      <xdr:spPr bwMode="auto">
        <a:xfrm>
          <a:off x="7972425" y="7634288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27</xdr:row>
      <xdr:rowOff>219075</xdr:rowOff>
    </xdr:from>
    <xdr:ext cx="991961" cy="227239"/>
    <xdr:sp macro="" textlink="">
      <xdr:nvSpPr>
        <xdr:cNvPr id="13329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3330D7B7-9ABD-4CFE-9A5B-5E43DDFCA856}"/>
            </a:ext>
          </a:extLst>
        </xdr:cNvPr>
        <xdr:cNvSpPr/>
      </xdr:nvSpPr>
      <xdr:spPr bwMode="auto">
        <a:xfrm>
          <a:off x="7972425" y="7634288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29</xdr:row>
      <xdr:rowOff>219075</xdr:rowOff>
    </xdr:from>
    <xdr:ext cx="991961" cy="227241"/>
    <xdr:sp macro="" textlink="">
      <xdr:nvSpPr>
        <xdr:cNvPr id="13331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618DF02E-95A1-4A39-A2A7-EF45BA0E8803}"/>
            </a:ext>
          </a:extLst>
        </xdr:cNvPr>
        <xdr:cNvSpPr/>
      </xdr:nvSpPr>
      <xdr:spPr bwMode="auto">
        <a:xfrm>
          <a:off x="7972425" y="8167688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29</xdr:row>
      <xdr:rowOff>219075</xdr:rowOff>
    </xdr:from>
    <xdr:ext cx="600075" cy="227241"/>
    <xdr:sp macro="" textlink="">
      <xdr:nvSpPr>
        <xdr:cNvPr id="13332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2963E5CA-B785-4732-954C-B71A68F56FEB}"/>
            </a:ext>
          </a:extLst>
        </xdr:cNvPr>
        <xdr:cNvSpPr/>
      </xdr:nvSpPr>
      <xdr:spPr bwMode="auto">
        <a:xfrm>
          <a:off x="7972425" y="8167688"/>
          <a:ext cx="60007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29</xdr:row>
      <xdr:rowOff>219075</xdr:rowOff>
    </xdr:from>
    <xdr:ext cx="868136" cy="227241"/>
    <xdr:sp macro="" textlink="">
      <xdr:nvSpPr>
        <xdr:cNvPr id="13333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A06EAD42-2019-4057-BBA5-7A27DB4372CC}"/>
            </a:ext>
          </a:extLst>
        </xdr:cNvPr>
        <xdr:cNvSpPr/>
      </xdr:nvSpPr>
      <xdr:spPr bwMode="auto">
        <a:xfrm>
          <a:off x="7972425" y="8167688"/>
          <a:ext cx="868136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29</xdr:row>
      <xdr:rowOff>228600</xdr:rowOff>
    </xdr:from>
    <xdr:ext cx="657225" cy="222477"/>
    <xdr:sp macro="" textlink="">
      <xdr:nvSpPr>
        <xdr:cNvPr id="13334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40D90693-CD7B-4E13-9CBB-52BA3586566A}"/>
            </a:ext>
          </a:extLst>
        </xdr:cNvPr>
        <xdr:cNvSpPr/>
      </xdr:nvSpPr>
      <xdr:spPr bwMode="auto">
        <a:xfrm>
          <a:off x="7972425" y="8177213"/>
          <a:ext cx="657225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29</xdr:row>
      <xdr:rowOff>219075</xdr:rowOff>
    </xdr:from>
    <xdr:ext cx="657225" cy="227241"/>
    <xdr:sp macro="" textlink="">
      <xdr:nvSpPr>
        <xdr:cNvPr id="13335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9EFFB846-4D4C-47D6-8A83-7E47764B4CDB}"/>
            </a:ext>
          </a:extLst>
        </xdr:cNvPr>
        <xdr:cNvSpPr/>
      </xdr:nvSpPr>
      <xdr:spPr bwMode="auto">
        <a:xfrm>
          <a:off x="7972425" y="8167688"/>
          <a:ext cx="65722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31</xdr:row>
      <xdr:rowOff>0</xdr:rowOff>
    </xdr:from>
    <xdr:ext cx="991961" cy="233363"/>
    <xdr:sp macro="" textlink="">
      <xdr:nvSpPr>
        <xdr:cNvPr id="13336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DD1FD754-F5EF-485A-84C0-B34477A90E8F}"/>
            </a:ext>
          </a:extLst>
        </xdr:cNvPr>
        <xdr:cNvSpPr/>
      </xdr:nvSpPr>
      <xdr:spPr bwMode="auto">
        <a:xfrm>
          <a:off x="7972425" y="8482013"/>
          <a:ext cx="991961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30</xdr:row>
      <xdr:rowOff>228600</xdr:rowOff>
    </xdr:from>
    <xdr:ext cx="991961" cy="222476"/>
    <xdr:sp macro="" textlink="">
      <xdr:nvSpPr>
        <xdr:cNvPr id="13337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8E4BD69B-3349-4B15-940B-754A7E3E6D69}"/>
            </a:ext>
          </a:extLst>
        </xdr:cNvPr>
        <xdr:cNvSpPr/>
      </xdr:nvSpPr>
      <xdr:spPr bwMode="auto">
        <a:xfrm>
          <a:off x="7972425" y="8443913"/>
          <a:ext cx="991961" cy="22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31</xdr:row>
      <xdr:rowOff>228600</xdr:rowOff>
    </xdr:from>
    <xdr:ext cx="991961" cy="222477"/>
    <xdr:sp macro="" textlink="">
      <xdr:nvSpPr>
        <xdr:cNvPr id="13338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07E35BC2-E7B6-4793-9A0F-A20DC044C77D}"/>
            </a:ext>
          </a:extLst>
        </xdr:cNvPr>
        <xdr:cNvSpPr/>
      </xdr:nvSpPr>
      <xdr:spPr bwMode="auto">
        <a:xfrm>
          <a:off x="7972425" y="8710613"/>
          <a:ext cx="991961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31</xdr:row>
      <xdr:rowOff>219075</xdr:rowOff>
    </xdr:from>
    <xdr:ext cx="991961" cy="227241"/>
    <xdr:sp macro="" textlink="">
      <xdr:nvSpPr>
        <xdr:cNvPr id="13339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11088ECE-4FF9-4E4F-875D-69EFFAD17D38}"/>
            </a:ext>
          </a:extLst>
        </xdr:cNvPr>
        <xdr:cNvSpPr/>
      </xdr:nvSpPr>
      <xdr:spPr bwMode="auto">
        <a:xfrm>
          <a:off x="7972425" y="8701088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32</xdr:row>
      <xdr:rowOff>219075</xdr:rowOff>
    </xdr:from>
    <xdr:ext cx="991961" cy="227239"/>
    <xdr:sp macro="" textlink="">
      <xdr:nvSpPr>
        <xdr:cNvPr id="13340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4CFB1CB5-3E81-4485-97B7-3F72DDB59E29}"/>
            </a:ext>
          </a:extLst>
        </xdr:cNvPr>
        <xdr:cNvSpPr/>
      </xdr:nvSpPr>
      <xdr:spPr bwMode="auto">
        <a:xfrm>
          <a:off x="7972425" y="8967788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32</xdr:row>
      <xdr:rowOff>219075</xdr:rowOff>
    </xdr:from>
    <xdr:ext cx="991961" cy="227239"/>
    <xdr:sp macro="" textlink="">
      <xdr:nvSpPr>
        <xdr:cNvPr id="13341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7D00CBFF-EE75-4999-AEBE-5D4325299F97}"/>
            </a:ext>
          </a:extLst>
        </xdr:cNvPr>
        <xdr:cNvSpPr/>
      </xdr:nvSpPr>
      <xdr:spPr bwMode="auto">
        <a:xfrm>
          <a:off x="7972425" y="8967788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219075</xdr:rowOff>
    </xdr:from>
    <xdr:ext cx="991961" cy="227241"/>
    <xdr:sp macro="" textlink="">
      <xdr:nvSpPr>
        <xdr:cNvPr id="13343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80272D5D-6111-4D8F-ACCF-03A8B2BB2D05}"/>
            </a:ext>
          </a:extLst>
        </xdr:cNvPr>
        <xdr:cNvSpPr/>
      </xdr:nvSpPr>
      <xdr:spPr bwMode="auto">
        <a:xfrm>
          <a:off x="7972425" y="9501188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219075</xdr:rowOff>
    </xdr:from>
    <xdr:ext cx="600075" cy="227241"/>
    <xdr:sp macro="" textlink="">
      <xdr:nvSpPr>
        <xdr:cNvPr id="13344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54D0F28F-9B49-49BA-9707-74FDCECBF573}"/>
            </a:ext>
          </a:extLst>
        </xdr:cNvPr>
        <xdr:cNvSpPr/>
      </xdr:nvSpPr>
      <xdr:spPr bwMode="auto">
        <a:xfrm>
          <a:off x="7972425" y="9501188"/>
          <a:ext cx="60007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219075</xdr:rowOff>
    </xdr:from>
    <xdr:ext cx="868136" cy="227241"/>
    <xdr:sp macro="" textlink="">
      <xdr:nvSpPr>
        <xdr:cNvPr id="13345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8E42B12A-DC8F-4BDC-BB31-BE485CD13FDA}"/>
            </a:ext>
          </a:extLst>
        </xdr:cNvPr>
        <xdr:cNvSpPr/>
      </xdr:nvSpPr>
      <xdr:spPr bwMode="auto">
        <a:xfrm>
          <a:off x="7972425" y="9501188"/>
          <a:ext cx="868136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228600</xdr:rowOff>
    </xdr:from>
    <xdr:ext cx="657225" cy="222477"/>
    <xdr:sp macro="" textlink="">
      <xdr:nvSpPr>
        <xdr:cNvPr id="13346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6273008C-069D-4E79-B996-F15ADA8C2E88}"/>
            </a:ext>
          </a:extLst>
        </xdr:cNvPr>
        <xdr:cNvSpPr/>
      </xdr:nvSpPr>
      <xdr:spPr bwMode="auto">
        <a:xfrm>
          <a:off x="7972425" y="9510713"/>
          <a:ext cx="657225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219075</xdr:rowOff>
    </xdr:from>
    <xdr:ext cx="657225" cy="227241"/>
    <xdr:sp macro="" textlink="">
      <xdr:nvSpPr>
        <xdr:cNvPr id="13347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76F8E08A-52A6-4D7B-A028-5F8DFACA5802}"/>
            </a:ext>
          </a:extLst>
        </xdr:cNvPr>
        <xdr:cNvSpPr/>
      </xdr:nvSpPr>
      <xdr:spPr bwMode="auto">
        <a:xfrm>
          <a:off x="7972425" y="9501188"/>
          <a:ext cx="65722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991961" cy="233363"/>
    <xdr:sp macro="" textlink="">
      <xdr:nvSpPr>
        <xdr:cNvPr id="13348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C6E5B28C-75EA-4868-9312-982953384776}"/>
            </a:ext>
          </a:extLst>
        </xdr:cNvPr>
        <xdr:cNvSpPr/>
      </xdr:nvSpPr>
      <xdr:spPr bwMode="auto">
        <a:xfrm>
          <a:off x="7972425" y="9815513"/>
          <a:ext cx="991961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35</xdr:row>
      <xdr:rowOff>228600</xdr:rowOff>
    </xdr:from>
    <xdr:ext cx="991961" cy="222476"/>
    <xdr:sp macro="" textlink="">
      <xdr:nvSpPr>
        <xdr:cNvPr id="13349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E2A9A0FB-2044-40BA-B76E-C8B3961733F1}"/>
            </a:ext>
          </a:extLst>
        </xdr:cNvPr>
        <xdr:cNvSpPr/>
      </xdr:nvSpPr>
      <xdr:spPr bwMode="auto">
        <a:xfrm>
          <a:off x="7972425" y="9777413"/>
          <a:ext cx="991961" cy="22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228600</xdr:rowOff>
    </xdr:from>
    <xdr:ext cx="991961" cy="222477"/>
    <xdr:sp macro="" textlink="">
      <xdr:nvSpPr>
        <xdr:cNvPr id="13350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38C0D2F6-3923-4183-A0D9-4B2F16F49CF5}"/>
            </a:ext>
          </a:extLst>
        </xdr:cNvPr>
        <xdr:cNvSpPr/>
      </xdr:nvSpPr>
      <xdr:spPr bwMode="auto">
        <a:xfrm>
          <a:off x="7972425" y="10044113"/>
          <a:ext cx="991961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219075</xdr:rowOff>
    </xdr:from>
    <xdr:ext cx="991961" cy="227241"/>
    <xdr:sp macro="" textlink="">
      <xdr:nvSpPr>
        <xdr:cNvPr id="13351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7D24ADA3-6A23-4E12-99ED-39B9A9CF9138}"/>
            </a:ext>
          </a:extLst>
        </xdr:cNvPr>
        <xdr:cNvSpPr/>
      </xdr:nvSpPr>
      <xdr:spPr bwMode="auto">
        <a:xfrm>
          <a:off x="7972425" y="10034588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37</xdr:row>
      <xdr:rowOff>219075</xdr:rowOff>
    </xdr:from>
    <xdr:ext cx="991961" cy="227239"/>
    <xdr:sp macro="" textlink="">
      <xdr:nvSpPr>
        <xdr:cNvPr id="13352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05062DF1-292F-4A5A-8EDA-6B4BD216385F}"/>
            </a:ext>
          </a:extLst>
        </xdr:cNvPr>
        <xdr:cNvSpPr/>
      </xdr:nvSpPr>
      <xdr:spPr bwMode="auto">
        <a:xfrm>
          <a:off x="7972425" y="10301288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37</xdr:row>
      <xdr:rowOff>219075</xdr:rowOff>
    </xdr:from>
    <xdr:ext cx="991961" cy="227239"/>
    <xdr:sp macro="" textlink="">
      <xdr:nvSpPr>
        <xdr:cNvPr id="13353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4C7BE6A8-1687-4FB3-B858-D1E08EB161B6}"/>
            </a:ext>
          </a:extLst>
        </xdr:cNvPr>
        <xdr:cNvSpPr/>
      </xdr:nvSpPr>
      <xdr:spPr bwMode="auto">
        <a:xfrm>
          <a:off x="7972425" y="10301288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39</xdr:row>
      <xdr:rowOff>219075</xdr:rowOff>
    </xdr:from>
    <xdr:ext cx="991961" cy="227241"/>
    <xdr:sp macro="" textlink="">
      <xdr:nvSpPr>
        <xdr:cNvPr id="13355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65A8DFEE-2139-42CA-89A8-1FA20A07DD8C}"/>
            </a:ext>
          </a:extLst>
        </xdr:cNvPr>
        <xdr:cNvSpPr/>
      </xdr:nvSpPr>
      <xdr:spPr bwMode="auto">
        <a:xfrm>
          <a:off x="7972425" y="10834688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39</xdr:row>
      <xdr:rowOff>219075</xdr:rowOff>
    </xdr:from>
    <xdr:ext cx="600075" cy="227241"/>
    <xdr:sp macro="" textlink="">
      <xdr:nvSpPr>
        <xdr:cNvPr id="13356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A44EB6BA-443F-4D5F-BB3F-BD87D2DC0400}"/>
            </a:ext>
          </a:extLst>
        </xdr:cNvPr>
        <xdr:cNvSpPr/>
      </xdr:nvSpPr>
      <xdr:spPr bwMode="auto">
        <a:xfrm>
          <a:off x="7972425" y="10834688"/>
          <a:ext cx="60007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39</xdr:row>
      <xdr:rowOff>219075</xdr:rowOff>
    </xdr:from>
    <xdr:ext cx="868136" cy="227241"/>
    <xdr:sp macro="" textlink="">
      <xdr:nvSpPr>
        <xdr:cNvPr id="13357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CDA75CE0-DD21-49BC-9199-3D54C89749D1}"/>
            </a:ext>
          </a:extLst>
        </xdr:cNvPr>
        <xdr:cNvSpPr/>
      </xdr:nvSpPr>
      <xdr:spPr bwMode="auto">
        <a:xfrm>
          <a:off x="7972425" y="10834688"/>
          <a:ext cx="868136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39</xdr:row>
      <xdr:rowOff>228600</xdr:rowOff>
    </xdr:from>
    <xdr:ext cx="657225" cy="222477"/>
    <xdr:sp macro="" textlink="">
      <xdr:nvSpPr>
        <xdr:cNvPr id="13358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E1A820FA-9F88-4D8F-BCE9-053BC7DC6B0D}"/>
            </a:ext>
          </a:extLst>
        </xdr:cNvPr>
        <xdr:cNvSpPr/>
      </xdr:nvSpPr>
      <xdr:spPr bwMode="auto">
        <a:xfrm>
          <a:off x="7972425" y="10844213"/>
          <a:ext cx="657225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39</xdr:row>
      <xdr:rowOff>219075</xdr:rowOff>
    </xdr:from>
    <xdr:ext cx="657225" cy="227241"/>
    <xdr:sp macro="" textlink="">
      <xdr:nvSpPr>
        <xdr:cNvPr id="13359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6A69FE7B-F53F-46B8-9688-1D05A7B75F9E}"/>
            </a:ext>
          </a:extLst>
        </xdr:cNvPr>
        <xdr:cNvSpPr/>
      </xdr:nvSpPr>
      <xdr:spPr bwMode="auto">
        <a:xfrm>
          <a:off x="7972425" y="10834688"/>
          <a:ext cx="65722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41</xdr:row>
      <xdr:rowOff>0</xdr:rowOff>
    </xdr:from>
    <xdr:ext cx="991961" cy="233363"/>
    <xdr:sp macro="" textlink="">
      <xdr:nvSpPr>
        <xdr:cNvPr id="13360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9FDB4989-542A-4F28-8F3A-24B83A32C78C}"/>
            </a:ext>
          </a:extLst>
        </xdr:cNvPr>
        <xdr:cNvSpPr/>
      </xdr:nvSpPr>
      <xdr:spPr bwMode="auto">
        <a:xfrm>
          <a:off x="7972425" y="11149013"/>
          <a:ext cx="991961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40</xdr:row>
      <xdr:rowOff>228600</xdr:rowOff>
    </xdr:from>
    <xdr:ext cx="991961" cy="222476"/>
    <xdr:sp macro="" textlink="">
      <xdr:nvSpPr>
        <xdr:cNvPr id="13361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C537A251-0C2F-4BEB-8C49-6843342F9204}"/>
            </a:ext>
          </a:extLst>
        </xdr:cNvPr>
        <xdr:cNvSpPr/>
      </xdr:nvSpPr>
      <xdr:spPr bwMode="auto">
        <a:xfrm>
          <a:off x="7972425" y="11110913"/>
          <a:ext cx="991961" cy="22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41</xdr:row>
      <xdr:rowOff>228600</xdr:rowOff>
    </xdr:from>
    <xdr:ext cx="991961" cy="222477"/>
    <xdr:sp macro="" textlink="">
      <xdr:nvSpPr>
        <xdr:cNvPr id="13362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D00A8179-78BE-4E99-9C52-63C0017B3081}"/>
            </a:ext>
          </a:extLst>
        </xdr:cNvPr>
        <xdr:cNvSpPr/>
      </xdr:nvSpPr>
      <xdr:spPr bwMode="auto">
        <a:xfrm>
          <a:off x="7972425" y="11377613"/>
          <a:ext cx="991961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41</xdr:row>
      <xdr:rowOff>219075</xdr:rowOff>
    </xdr:from>
    <xdr:ext cx="991961" cy="227241"/>
    <xdr:sp macro="" textlink="">
      <xdr:nvSpPr>
        <xdr:cNvPr id="13363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D88DF8FF-9E9C-4653-B967-5ED111A680DC}"/>
            </a:ext>
          </a:extLst>
        </xdr:cNvPr>
        <xdr:cNvSpPr/>
      </xdr:nvSpPr>
      <xdr:spPr bwMode="auto">
        <a:xfrm>
          <a:off x="7972425" y="11368088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42</xdr:row>
      <xdr:rowOff>219075</xdr:rowOff>
    </xdr:from>
    <xdr:ext cx="991961" cy="227239"/>
    <xdr:sp macro="" textlink="">
      <xdr:nvSpPr>
        <xdr:cNvPr id="13364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1C132065-DC06-49EB-9D77-E3F5E7A3E92C}"/>
            </a:ext>
          </a:extLst>
        </xdr:cNvPr>
        <xdr:cNvSpPr/>
      </xdr:nvSpPr>
      <xdr:spPr bwMode="auto">
        <a:xfrm>
          <a:off x="7972425" y="11634788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42</xdr:row>
      <xdr:rowOff>219075</xdr:rowOff>
    </xdr:from>
    <xdr:ext cx="991961" cy="227239"/>
    <xdr:sp macro="" textlink="">
      <xdr:nvSpPr>
        <xdr:cNvPr id="13365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E75C6DC6-0AB6-44DD-8801-A3E8224DB876}"/>
            </a:ext>
          </a:extLst>
        </xdr:cNvPr>
        <xdr:cNvSpPr/>
      </xdr:nvSpPr>
      <xdr:spPr bwMode="auto">
        <a:xfrm>
          <a:off x="7972425" y="11634788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219075</xdr:rowOff>
    </xdr:from>
    <xdr:ext cx="991961" cy="227241"/>
    <xdr:sp macro="" textlink="">
      <xdr:nvSpPr>
        <xdr:cNvPr id="13367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A026DBC5-54C0-416D-AECB-CBC915792BAE}"/>
            </a:ext>
          </a:extLst>
        </xdr:cNvPr>
        <xdr:cNvSpPr/>
      </xdr:nvSpPr>
      <xdr:spPr bwMode="auto">
        <a:xfrm>
          <a:off x="7972425" y="16378238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219075</xdr:rowOff>
    </xdr:from>
    <xdr:ext cx="600075" cy="227241"/>
    <xdr:sp macro="" textlink="">
      <xdr:nvSpPr>
        <xdr:cNvPr id="13368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F9E82724-39D0-42E7-B33A-973D44206717}"/>
            </a:ext>
          </a:extLst>
        </xdr:cNvPr>
        <xdr:cNvSpPr/>
      </xdr:nvSpPr>
      <xdr:spPr bwMode="auto">
        <a:xfrm>
          <a:off x="7972425" y="16378238"/>
          <a:ext cx="60007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219075</xdr:rowOff>
    </xdr:from>
    <xdr:ext cx="868136" cy="227241"/>
    <xdr:sp macro="" textlink="">
      <xdr:nvSpPr>
        <xdr:cNvPr id="13369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0251B551-EF8E-456F-8EAC-4E2A9F6C7AE2}"/>
            </a:ext>
          </a:extLst>
        </xdr:cNvPr>
        <xdr:cNvSpPr/>
      </xdr:nvSpPr>
      <xdr:spPr bwMode="auto">
        <a:xfrm>
          <a:off x="7972425" y="16378238"/>
          <a:ext cx="868136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228600</xdr:rowOff>
    </xdr:from>
    <xdr:ext cx="657225" cy="222477"/>
    <xdr:sp macro="" textlink="">
      <xdr:nvSpPr>
        <xdr:cNvPr id="13370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F6B2DDD8-01B2-4C0B-BB94-E82A47FE8BE0}"/>
            </a:ext>
          </a:extLst>
        </xdr:cNvPr>
        <xdr:cNvSpPr/>
      </xdr:nvSpPr>
      <xdr:spPr bwMode="auto">
        <a:xfrm>
          <a:off x="7972425" y="16387763"/>
          <a:ext cx="657225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219075</xdr:rowOff>
    </xdr:from>
    <xdr:ext cx="657225" cy="227241"/>
    <xdr:sp macro="" textlink="">
      <xdr:nvSpPr>
        <xdr:cNvPr id="13371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CA2CEEAF-C8F2-4121-B57F-74313609599B}"/>
            </a:ext>
          </a:extLst>
        </xdr:cNvPr>
        <xdr:cNvSpPr/>
      </xdr:nvSpPr>
      <xdr:spPr bwMode="auto">
        <a:xfrm>
          <a:off x="7972425" y="16378238"/>
          <a:ext cx="65722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61</xdr:row>
      <xdr:rowOff>0</xdr:rowOff>
    </xdr:from>
    <xdr:ext cx="991961" cy="233363"/>
    <xdr:sp macro="" textlink="">
      <xdr:nvSpPr>
        <xdr:cNvPr id="13372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5CDE0E7D-63BC-4D58-89EB-5843E295AB91}"/>
            </a:ext>
          </a:extLst>
        </xdr:cNvPr>
        <xdr:cNvSpPr/>
      </xdr:nvSpPr>
      <xdr:spPr bwMode="auto">
        <a:xfrm>
          <a:off x="7972425" y="16663988"/>
          <a:ext cx="991961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60</xdr:row>
      <xdr:rowOff>228600</xdr:rowOff>
    </xdr:from>
    <xdr:ext cx="991961" cy="222476"/>
    <xdr:sp macro="" textlink="">
      <xdr:nvSpPr>
        <xdr:cNvPr id="13373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C2198A95-065B-42C0-A6B4-3F0C974D1F12}"/>
            </a:ext>
          </a:extLst>
        </xdr:cNvPr>
        <xdr:cNvSpPr/>
      </xdr:nvSpPr>
      <xdr:spPr bwMode="auto">
        <a:xfrm>
          <a:off x="7972425" y="16640175"/>
          <a:ext cx="991961" cy="22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61</xdr:row>
      <xdr:rowOff>228600</xdr:rowOff>
    </xdr:from>
    <xdr:ext cx="991961" cy="222477"/>
    <xdr:sp macro="" textlink="">
      <xdr:nvSpPr>
        <xdr:cNvPr id="13374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92875539-FC61-4883-A709-A112BBBF6674}"/>
            </a:ext>
          </a:extLst>
        </xdr:cNvPr>
        <xdr:cNvSpPr/>
      </xdr:nvSpPr>
      <xdr:spPr bwMode="auto">
        <a:xfrm>
          <a:off x="7972425" y="16892588"/>
          <a:ext cx="991961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61</xdr:row>
      <xdr:rowOff>219075</xdr:rowOff>
    </xdr:from>
    <xdr:ext cx="991961" cy="227241"/>
    <xdr:sp macro="" textlink="">
      <xdr:nvSpPr>
        <xdr:cNvPr id="13375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E5313956-815F-4F06-ADD4-739B009002A1}"/>
            </a:ext>
          </a:extLst>
        </xdr:cNvPr>
        <xdr:cNvSpPr/>
      </xdr:nvSpPr>
      <xdr:spPr bwMode="auto">
        <a:xfrm>
          <a:off x="7972425" y="16883063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62</xdr:row>
      <xdr:rowOff>219075</xdr:rowOff>
    </xdr:from>
    <xdr:ext cx="991961" cy="227239"/>
    <xdr:sp macro="" textlink="">
      <xdr:nvSpPr>
        <xdr:cNvPr id="13376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9DF8C74B-5D0C-4A41-AF88-ADF3AF7D1DB6}"/>
            </a:ext>
          </a:extLst>
        </xdr:cNvPr>
        <xdr:cNvSpPr/>
      </xdr:nvSpPr>
      <xdr:spPr bwMode="auto">
        <a:xfrm>
          <a:off x="7972425" y="17135475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62</xdr:row>
      <xdr:rowOff>219075</xdr:rowOff>
    </xdr:from>
    <xdr:ext cx="991961" cy="227239"/>
    <xdr:sp macro="" textlink="">
      <xdr:nvSpPr>
        <xdr:cNvPr id="13377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1CE0AE61-D2C3-4A73-B83D-28627800D81B}"/>
            </a:ext>
          </a:extLst>
        </xdr:cNvPr>
        <xdr:cNvSpPr/>
      </xdr:nvSpPr>
      <xdr:spPr bwMode="auto">
        <a:xfrm>
          <a:off x="7972425" y="17135475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250596</xdr:colOff>
      <xdr:row>59</xdr:row>
      <xdr:rowOff>107723</xdr:rowOff>
    </xdr:from>
    <xdr:to>
      <xdr:col>2</xdr:col>
      <xdr:colOff>777875</xdr:colOff>
      <xdr:row>60</xdr:row>
      <xdr:rowOff>158750</xdr:rowOff>
    </xdr:to>
    <xdr:sp macro="" textlink="">
      <xdr:nvSpPr>
        <xdr:cNvPr id="13379" name="楕円 13378">
          <a:extLst>
            <a:ext uri="{FF2B5EF4-FFF2-40B4-BE49-F238E27FC236}">
              <a16:creationId xmlns:a16="http://schemas.microsoft.com/office/drawing/2014/main" id="{CA1AF766-84F5-4EAC-B3FE-8B4B0D130E87}"/>
            </a:ext>
          </a:extLst>
        </xdr:cNvPr>
        <xdr:cNvSpPr/>
      </xdr:nvSpPr>
      <xdr:spPr>
        <a:xfrm>
          <a:off x="1250721" y="16379598"/>
          <a:ext cx="527279" cy="305027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0</xdr:colOff>
      <xdr:row>64</xdr:row>
      <xdr:rowOff>219075</xdr:rowOff>
    </xdr:from>
    <xdr:ext cx="991961" cy="227241"/>
    <xdr:sp macro="" textlink="">
      <xdr:nvSpPr>
        <xdr:cNvPr id="13380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ABDF3256-F6E0-4051-9BB7-7974C3A4A85B}"/>
            </a:ext>
          </a:extLst>
        </xdr:cNvPr>
        <xdr:cNvSpPr/>
      </xdr:nvSpPr>
      <xdr:spPr bwMode="auto">
        <a:xfrm>
          <a:off x="7972425" y="17640300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64</xdr:row>
      <xdr:rowOff>219075</xdr:rowOff>
    </xdr:from>
    <xdr:ext cx="600075" cy="227241"/>
    <xdr:sp macro="" textlink="">
      <xdr:nvSpPr>
        <xdr:cNvPr id="13381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3D009C2C-60B8-491F-AA1F-6C148A49BAF3}"/>
            </a:ext>
          </a:extLst>
        </xdr:cNvPr>
        <xdr:cNvSpPr/>
      </xdr:nvSpPr>
      <xdr:spPr bwMode="auto">
        <a:xfrm>
          <a:off x="7972425" y="17640300"/>
          <a:ext cx="60007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64</xdr:row>
      <xdr:rowOff>219075</xdr:rowOff>
    </xdr:from>
    <xdr:ext cx="868136" cy="227241"/>
    <xdr:sp macro="" textlink="">
      <xdr:nvSpPr>
        <xdr:cNvPr id="13382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77238588-B4A6-446D-9A7B-73D994640A49}"/>
            </a:ext>
          </a:extLst>
        </xdr:cNvPr>
        <xdr:cNvSpPr/>
      </xdr:nvSpPr>
      <xdr:spPr bwMode="auto">
        <a:xfrm>
          <a:off x="7972425" y="17640300"/>
          <a:ext cx="868136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64</xdr:row>
      <xdr:rowOff>228600</xdr:rowOff>
    </xdr:from>
    <xdr:ext cx="657225" cy="222477"/>
    <xdr:sp macro="" textlink="">
      <xdr:nvSpPr>
        <xdr:cNvPr id="13383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A3ED4B60-B025-4429-AFB2-755E1CF8A771}"/>
            </a:ext>
          </a:extLst>
        </xdr:cNvPr>
        <xdr:cNvSpPr/>
      </xdr:nvSpPr>
      <xdr:spPr bwMode="auto">
        <a:xfrm>
          <a:off x="7972425" y="17649825"/>
          <a:ext cx="657225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64</xdr:row>
      <xdr:rowOff>219075</xdr:rowOff>
    </xdr:from>
    <xdr:ext cx="657225" cy="227241"/>
    <xdr:sp macro="" textlink="">
      <xdr:nvSpPr>
        <xdr:cNvPr id="13384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41BFCC9D-E0D5-4BAF-83D2-C0D67A8CD459}"/>
            </a:ext>
          </a:extLst>
        </xdr:cNvPr>
        <xdr:cNvSpPr/>
      </xdr:nvSpPr>
      <xdr:spPr bwMode="auto">
        <a:xfrm>
          <a:off x="7972425" y="17640300"/>
          <a:ext cx="65722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66</xdr:row>
      <xdr:rowOff>0</xdr:rowOff>
    </xdr:from>
    <xdr:ext cx="991961" cy="233363"/>
    <xdr:sp macro="" textlink="">
      <xdr:nvSpPr>
        <xdr:cNvPr id="13385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D2FD3AD7-E199-4A02-9F89-63C34AE9DCC9}"/>
            </a:ext>
          </a:extLst>
        </xdr:cNvPr>
        <xdr:cNvSpPr/>
      </xdr:nvSpPr>
      <xdr:spPr bwMode="auto">
        <a:xfrm>
          <a:off x="7972425" y="17926050"/>
          <a:ext cx="991961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65</xdr:row>
      <xdr:rowOff>228600</xdr:rowOff>
    </xdr:from>
    <xdr:ext cx="991961" cy="222476"/>
    <xdr:sp macro="" textlink="">
      <xdr:nvSpPr>
        <xdr:cNvPr id="13386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7BE03C26-2269-412D-8EF6-A2BB7ACDEEB7}"/>
            </a:ext>
          </a:extLst>
        </xdr:cNvPr>
        <xdr:cNvSpPr/>
      </xdr:nvSpPr>
      <xdr:spPr bwMode="auto">
        <a:xfrm>
          <a:off x="7972425" y="17902238"/>
          <a:ext cx="991961" cy="22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66</xdr:row>
      <xdr:rowOff>228600</xdr:rowOff>
    </xdr:from>
    <xdr:ext cx="991961" cy="222477"/>
    <xdr:sp macro="" textlink="">
      <xdr:nvSpPr>
        <xdr:cNvPr id="13387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77ACCB68-37CF-4CAF-A32A-D0F3FC859FE9}"/>
            </a:ext>
          </a:extLst>
        </xdr:cNvPr>
        <xdr:cNvSpPr/>
      </xdr:nvSpPr>
      <xdr:spPr bwMode="auto">
        <a:xfrm>
          <a:off x="7972425" y="18154650"/>
          <a:ext cx="991961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66</xdr:row>
      <xdr:rowOff>219075</xdr:rowOff>
    </xdr:from>
    <xdr:ext cx="991961" cy="227241"/>
    <xdr:sp macro="" textlink="">
      <xdr:nvSpPr>
        <xdr:cNvPr id="13388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C2CB8AD0-CAF1-4EF4-8575-C9ADDB727D83}"/>
            </a:ext>
          </a:extLst>
        </xdr:cNvPr>
        <xdr:cNvSpPr/>
      </xdr:nvSpPr>
      <xdr:spPr bwMode="auto">
        <a:xfrm>
          <a:off x="7972425" y="18145125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67</xdr:row>
      <xdr:rowOff>219075</xdr:rowOff>
    </xdr:from>
    <xdr:ext cx="991961" cy="227239"/>
    <xdr:sp macro="" textlink="">
      <xdr:nvSpPr>
        <xdr:cNvPr id="13389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4FD1C0AD-B886-4816-81D2-3FEFD6774BE2}"/>
            </a:ext>
          </a:extLst>
        </xdr:cNvPr>
        <xdr:cNvSpPr/>
      </xdr:nvSpPr>
      <xdr:spPr bwMode="auto">
        <a:xfrm>
          <a:off x="7972425" y="18397538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67</xdr:row>
      <xdr:rowOff>219075</xdr:rowOff>
    </xdr:from>
    <xdr:ext cx="991961" cy="227239"/>
    <xdr:sp macro="" textlink="">
      <xdr:nvSpPr>
        <xdr:cNvPr id="13390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9D06F694-A421-4F01-B33B-BB3CC0EA4C0A}"/>
            </a:ext>
          </a:extLst>
        </xdr:cNvPr>
        <xdr:cNvSpPr/>
      </xdr:nvSpPr>
      <xdr:spPr bwMode="auto">
        <a:xfrm>
          <a:off x="7972425" y="18397538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219075</xdr:rowOff>
    </xdr:from>
    <xdr:ext cx="991961" cy="227241"/>
    <xdr:sp macro="" textlink="">
      <xdr:nvSpPr>
        <xdr:cNvPr id="13392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6251A8AD-77D7-4C55-BBA1-4ED0A09CF8CD}"/>
            </a:ext>
          </a:extLst>
        </xdr:cNvPr>
        <xdr:cNvSpPr/>
      </xdr:nvSpPr>
      <xdr:spPr bwMode="auto">
        <a:xfrm>
          <a:off x="7972425" y="18902363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219075</xdr:rowOff>
    </xdr:from>
    <xdr:ext cx="600075" cy="227241"/>
    <xdr:sp macro="" textlink="">
      <xdr:nvSpPr>
        <xdr:cNvPr id="13393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98E29361-DA28-4117-9E42-63B6C8BA60E7}"/>
            </a:ext>
          </a:extLst>
        </xdr:cNvPr>
        <xdr:cNvSpPr/>
      </xdr:nvSpPr>
      <xdr:spPr bwMode="auto">
        <a:xfrm>
          <a:off x="7972425" y="18902363"/>
          <a:ext cx="60007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219075</xdr:rowOff>
    </xdr:from>
    <xdr:ext cx="868136" cy="227241"/>
    <xdr:sp macro="" textlink="">
      <xdr:nvSpPr>
        <xdr:cNvPr id="13394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544FE409-BCF9-4BF8-96A4-0E449F6DEF14}"/>
            </a:ext>
          </a:extLst>
        </xdr:cNvPr>
        <xdr:cNvSpPr/>
      </xdr:nvSpPr>
      <xdr:spPr bwMode="auto">
        <a:xfrm>
          <a:off x="7972425" y="18902363"/>
          <a:ext cx="868136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228600</xdr:rowOff>
    </xdr:from>
    <xdr:ext cx="657225" cy="222477"/>
    <xdr:sp macro="" textlink="">
      <xdr:nvSpPr>
        <xdr:cNvPr id="13395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369DF8E2-9BB3-4DD9-86C1-D035147561E0}"/>
            </a:ext>
          </a:extLst>
        </xdr:cNvPr>
        <xdr:cNvSpPr/>
      </xdr:nvSpPr>
      <xdr:spPr bwMode="auto">
        <a:xfrm>
          <a:off x="7972425" y="18911888"/>
          <a:ext cx="657225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69</xdr:row>
      <xdr:rowOff>219075</xdr:rowOff>
    </xdr:from>
    <xdr:ext cx="657225" cy="227241"/>
    <xdr:sp macro="" textlink="">
      <xdr:nvSpPr>
        <xdr:cNvPr id="13396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45375EE1-461F-4F52-8080-29FC9017E5E1}"/>
            </a:ext>
          </a:extLst>
        </xdr:cNvPr>
        <xdr:cNvSpPr/>
      </xdr:nvSpPr>
      <xdr:spPr bwMode="auto">
        <a:xfrm>
          <a:off x="7972425" y="18902363"/>
          <a:ext cx="65722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0</xdr:rowOff>
    </xdr:from>
    <xdr:ext cx="991961" cy="233363"/>
    <xdr:sp macro="" textlink="">
      <xdr:nvSpPr>
        <xdr:cNvPr id="13397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B13FA3FC-6454-4663-8D32-650653D5AD00}"/>
            </a:ext>
          </a:extLst>
        </xdr:cNvPr>
        <xdr:cNvSpPr/>
      </xdr:nvSpPr>
      <xdr:spPr bwMode="auto">
        <a:xfrm>
          <a:off x="7972425" y="19188113"/>
          <a:ext cx="991961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70</xdr:row>
      <xdr:rowOff>228600</xdr:rowOff>
    </xdr:from>
    <xdr:ext cx="991961" cy="222476"/>
    <xdr:sp macro="" textlink="">
      <xdr:nvSpPr>
        <xdr:cNvPr id="13398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8361EB6B-6A9D-40D5-B37F-FAF5845C3461}"/>
            </a:ext>
          </a:extLst>
        </xdr:cNvPr>
        <xdr:cNvSpPr/>
      </xdr:nvSpPr>
      <xdr:spPr bwMode="auto">
        <a:xfrm>
          <a:off x="7972425" y="19164300"/>
          <a:ext cx="991961" cy="22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228600</xdr:rowOff>
    </xdr:from>
    <xdr:ext cx="991961" cy="222477"/>
    <xdr:sp macro="" textlink="">
      <xdr:nvSpPr>
        <xdr:cNvPr id="13399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BA6153A0-33F6-4C1E-AFEE-DEFE29E5D955}"/>
            </a:ext>
          </a:extLst>
        </xdr:cNvPr>
        <xdr:cNvSpPr/>
      </xdr:nvSpPr>
      <xdr:spPr bwMode="auto">
        <a:xfrm>
          <a:off x="7972425" y="19416713"/>
          <a:ext cx="991961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71</xdr:row>
      <xdr:rowOff>219075</xdr:rowOff>
    </xdr:from>
    <xdr:ext cx="991961" cy="227241"/>
    <xdr:sp macro="" textlink="">
      <xdr:nvSpPr>
        <xdr:cNvPr id="13400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C0D257E6-DAF1-4C66-990D-DEDC8EF7C685}"/>
            </a:ext>
          </a:extLst>
        </xdr:cNvPr>
        <xdr:cNvSpPr/>
      </xdr:nvSpPr>
      <xdr:spPr bwMode="auto">
        <a:xfrm>
          <a:off x="7972425" y="19407188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219075</xdr:rowOff>
    </xdr:from>
    <xdr:ext cx="991961" cy="227239"/>
    <xdr:sp macro="" textlink="">
      <xdr:nvSpPr>
        <xdr:cNvPr id="13401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241A98CB-D969-4769-B7EE-1B6083A7E56E}"/>
            </a:ext>
          </a:extLst>
        </xdr:cNvPr>
        <xdr:cNvSpPr/>
      </xdr:nvSpPr>
      <xdr:spPr bwMode="auto">
        <a:xfrm>
          <a:off x="7972425" y="19659600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72</xdr:row>
      <xdr:rowOff>219075</xdr:rowOff>
    </xdr:from>
    <xdr:ext cx="991961" cy="227239"/>
    <xdr:sp macro="" textlink="">
      <xdr:nvSpPr>
        <xdr:cNvPr id="13402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5DB5BF55-62B2-457B-960F-C4CAF6EC1270}"/>
            </a:ext>
          </a:extLst>
        </xdr:cNvPr>
        <xdr:cNvSpPr/>
      </xdr:nvSpPr>
      <xdr:spPr bwMode="auto">
        <a:xfrm>
          <a:off x="7972425" y="19659600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219075</xdr:rowOff>
    </xdr:from>
    <xdr:ext cx="991961" cy="227241"/>
    <xdr:sp macro="" textlink="">
      <xdr:nvSpPr>
        <xdr:cNvPr id="13404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E069D566-15E8-4151-88F3-B45A6F81D93A}"/>
            </a:ext>
          </a:extLst>
        </xdr:cNvPr>
        <xdr:cNvSpPr/>
      </xdr:nvSpPr>
      <xdr:spPr bwMode="auto">
        <a:xfrm>
          <a:off x="7972425" y="20164425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219075</xdr:rowOff>
    </xdr:from>
    <xdr:ext cx="600075" cy="227241"/>
    <xdr:sp macro="" textlink="">
      <xdr:nvSpPr>
        <xdr:cNvPr id="13405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27B89E36-0264-40E4-AA4E-DA88462E1208}"/>
            </a:ext>
          </a:extLst>
        </xdr:cNvPr>
        <xdr:cNvSpPr/>
      </xdr:nvSpPr>
      <xdr:spPr bwMode="auto">
        <a:xfrm>
          <a:off x="7972425" y="20164425"/>
          <a:ext cx="60007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219075</xdr:rowOff>
    </xdr:from>
    <xdr:ext cx="868136" cy="227241"/>
    <xdr:sp macro="" textlink="">
      <xdr:nvSpPr>
        <xdr:cNvPr id="13406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69EA1ED2-A334-48CF-B446-2EFF79CCA64B}"/>
            </a:ext>
          </a:extLst>
        </xdr:cNvPr>
        <xdr:cNvSpPr/>
      </xdr:nvSpPr>
      <xdr:spPr bwMode="auto">
        <a:xfrm>
          <a:off x="7972425" y="20164425"/>
          <a:ext cx="868136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228600</xdr:rowOff>
    </xdr:from>
    <xdr:ext cx="657225" cy="222477"/>
    <xdr:sp macro="" textlink="">
      <xdr:nvSpPr>
        <xdr:cNvPr id="13407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02AAF4D0-3C38-40DD-8411-D243005B09D5}"/>
            </a:ext>
          </a:extLst>
        </xdr:cNvPr>
        <xdr:cNvSpPr/>
      </xdr:nvSpPr>
      <xdr:spPr bwMode="auto">
        <a:xfrm>
          <a:off x="7972425" y="20173950"/>
          <a:ext cx="657225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</xdr:row>
      <xdr:rowOff>219075</xdr:rowOff>
    </xdr:from>
    <xdr:ext cx="657225" cy="227241"/>
    <xdr:sp macro="" textlink="">
      <xdr:nvSpPr>
        <xdr:cNvPr id="13408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C95C8801-02B2-498A-9436-D8D2020E5CB3}"/>
            </a:ext>
          </a:extLst>
        </xdr:cNvPr>
        <xdr:cNvSpPr/>
      </xdr:nvSpPr>
      <xdr:spPr bwMode="auto">
        <a:xfrm>
          <a:off x="7972425" y="20164425"/>
          <a:ext cx="65722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0</xdr:rowOff>
    </xdr:from>
    <xdr:ext cx="991961" cy="233363"/>
    <xdr:sp macro="" textlink="">
      <xdr:nvSpPr>
        <xdr:cNvPr id="13409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C8C3A34C-2F1C-48F2-8E4C-095299CC7A9B}"/>
            </a:ext>
          </a:extLst>
        </xdr:cNvPr>
        <xdr:cNvSpPr/>
      </xdr:nvSpPr>
      <xdr:spPr bwMode="auto">
        <a:xfrm>
          <a:off x="7972425" y="20450175"/>
          <a:ext cx="991961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75</xdr:row>
      <xdr:rowOff>228600</xdr:rowOff>
    </xdr:from>
    <xdr:ext cx="991961" cy="222476"/>
    <xdr:sp macro="" textlink="">
      <xdr:nvSpPr>
        <xdr:cNvPr id="13410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3465806A-D976-4A42-8B2B-9FBBA49DF0C4}"/>
            </a:ext>
          </a:extLst>
        </xdr:cNvPr>
        <xdr:cNvSpPr/>
      </xdr:nvSpPr>
      <xdr:spPr bwMode="auto">
        <a:xfrm>
          <a:off x="7972425" y="20426363"/>
          <a:ext cx="991961" cy="22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228600</xdr:rowOff>
    </xdr:from>
    <xdr:ext cx="991961" cy="222477"/>
    <xdr:sp macro="" textlink="">
      <xdr:nvSpPr>
        <xdr:cNvPr id="13411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8F047AD1-26F3-458A-A54A-57112D7ACE0A}"/>
            </a:ext>
          </a:extLst>
        </xdr:cNvPr>
        <xdr:cNvSpPr/>
      </xdr:nvSpPr>
      <xdr:spPr bwMode="auto">
        <a:xfrm>
          <a:off x="7972425" y="20678775"/>
          <a:ext cx="991961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76</xdr:row>
      <xdr:rowOff>219075</xdr:rowOff>
    </xdr:from>
    <xdr:ext cx="991961" cy="227241"/>
    <xdr:sp macro="" textlink="">
      <xdr:nvSpPr>
        <xdr:cNvPr id="13412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191F2C71-4E55-4EFA-B4A5-0A0A1498AAC0}"/>
            </a:ext>
          </a:extLst>
        </xdr:cNvPr>
        <xdr:cNvSpPr/>
      </xdr:nvSpPr>
      <xdr:spPr bwMode="auto">
        <a:xfrm>
          <a:off x="7972425" y="20669250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219075</xdr:rowOff>
    </xdr:from>
    <xdr:ext cx="991961" cy="227239"/>
    <xdr:sp macro="" textlink="">
      <xdr:nvSpPr>
        <xdr:cNvPr id="13413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8F269464-E1D4-4B80-B835-7F8FA3316DC0}"/>
            </a:ext>
          </a:extLst>
        </xdr:cNvPr>
        <xdr:cNvSpPr/>
      </xdr:nvSpPr>
      <xdr:spPr bwMode="auto">
        <a:xfrm>
          <a:off x="7972425" y="20921663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77</xdr:row>
      <xdr:rowOff>219075</xdr:rowOff>
    </xdr:from>
    <xdr:ext cx="991961" cy="227239"/>
    <xdr:sp macro="" textlink="">
      <xdr:nvSpPr>
        <xdr:cNvPr id="13414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10FFC115-D1FE-4004-B210-BDA48510FD06}"/>
            </a:ext>
          </a:extLst>
        </xdr:cNvPr>
        <xdr:cNvSpPr/>
      </xdr:nvSpPr>
      <xdr:spPr bwMode="auto">
        <a:xfrm>
          <a:off x="7972425" y="20921663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219075</xdr:rowOff>
    </xdr:from>
    <xdr:ext cx="991961" cy="227241"/>
    <xdr:sp macro="" textlink="">
      <xdr:nvSpPr>
        <xdr:cNvPr id="13416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F12C8071-D726-4FAA-8D47-2EE91883A181}"/>
            </a:ext>
          </a:extLst>
        </xdr:cNvPr>
        <xdr:cNvSpPr/>
      </xdr:nvSpPr>
      <xdr:spPr bwMode="auto">
        <a:xfrm>
          <a:off x="7972425" y="21426488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219075</xdr:rowOff>
    </xdr:from>
    <xdr:ext cx="600075" cy="227241"/>
    <xdr:sp macro="" textlink="">
      <xdr:nvSpPr>
        <xdr:cNvPr id="13417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A2965ABA-4696-4938-8818-2212DA57D120}"/>
            </a:ext>
          </a:extLst>
        </xdr:cNvPr>
        <xdr:cNvSpPr/>
      </xdr:nvSpPr>
      <xdr:spPr bwMode="auto">
        <a:xfrm>
          <a:off x="7972425" y="21426488"/>
          <a:ext cx="60007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219075</xdr:rowOff>
    </xdr:from>
    <xdr:ext cx="868136" cy="227241"/>
    <xdr:sp macro="" textlink="">
      <xdr:nvSpPr>
        <xdr:cNvPr id="13418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CEA17CDF-58E3-43FB-9B91-513A3DEB9AF3}"/>
            </a:ext>
          </a:extLst>
        </xdr:cNvPr>
        <xdr:cNvSpPr/>
      </xdr:nvSpPr>
      <xdr:spPr bwMode="auto">
        <a:xfrm>
          <a:off x="7972425" y="21426488"/>
          <a:ext cx="868136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228600</xdr:rowOff>
    </xdr:from>
    <xdr:ext cx="657225" cy="222477"/>
    <xdr:sp macro="" textlink="">
      <xdr:nvSpPr>
        <xdr:cNvPr id="13419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245B0DED-A5C5-4994-AB37-1857A95B21CC}"/>
            </a:ext>
          </a:extLst>
        </xdr:cNvPr>
        <xdr:cNvSpPr/>
      </xdr:nvSpPr>
      <xdr:spPr bwMode="auto">
        <a:xfrm>
          <a:off x="7972425" y="21436013"/>
          <a:ext cx="657225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219075</xdr:rowOff>
    </xdr:from>
    <xdr:ext cx="657225" cy="227241"/>
    <xdr:sp macro="" textlink="">
      <xdr:nvSpPr>
        <xdr:cNvPr id="13420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5E62BF9D-D865-48FB-A9E5-C9C975AD9D45}"/>
            </a:ext>
          </a:extLst>
        </xdr:cNvPr>
        <xdr:cNvSpPr/>
      </xdr:nvSpPr>
      <xdr:spPr bwMode="auto">
        <a:xfrm>
          <a:off x="7972425" y="21426488"/>
          <a:ext cx="65722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81</xdr:row>
      <xdr:rowOff>0</xdr:rowOff>
    </xdr:from>
    <xdr:ext cx="991961" cy="233363"/>
    <xdr:sp macro="" textlink="">
      <xdr:nvSpPr>
        <xdr:cNvPr id="13421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A828075D-5125-4BB3-BF09-E5EEB09FCCF3}"/>
            </a:ext>
          </a:extLst>
        </xdr:cNvPr>
        <xdr:cNvSpPr/>
      </xdr:nvSpPr>
      <xdr:spPr bwMode="auto">
        <a:xfrm>
          <a:off x="7972425" y="21712238"/>
          <a:ext cx="991961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228600</xdr:rowOff>
    </xdr:from>
    <xdr:ext cx="991961" cy="222476"/>
    <xdr:sp macro="" textlink="">
      <xdr:nvSpPr>
        <xdr:cNvPr id="13422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DBB956C7-7820-4CC6-9120-CBA5DECDC3F3}"/>
            </a:ext>
          </a:extLst>
        </xdr:cNvPr>
        <xdr:cNvSpPr/>
      </xdr:nvSpPr>
      <xdr:spPr bwMode="auto">
        <a:xfrm>
          <a:off x="7972425" y="21688425"/>
          <a:ext cx="991961" cy="22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81</xdr:row>
      <xdr:rowOff>228600</xdr:rowOff>
    </xdr:from>
    <xdr:ext cx="991961" cy="222477"/>
    <xdr:sp macro="" textlink="">
      <xdr:nvSpPr>
        <xdr:cNvPr id="13423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415EE489-498A-49C4-9D46-12858180843A}"/>
            </a:ext>
          </a:extLst>
        </xdr:cNvPr>
        <xdr:cNvSpPr/>
      </xdr:nvSpPr>
      <xdr:spPr bwMode="auto">
        <a:xfrm>
          <a:off x="7972425" y="21940838"/>
          <a:ext cx="991961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81</xdr:row>
      <xdr:rowOff>219075</xdr:rowOff>
    </xdr:from>
    <xdr:ext cx="991961" cy="227241"/>
    <xdr:sp macro="" textlink="">
      <xdr:nvSpPr>
        <xdr:cNvPr id="13424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C778AD8B-F262-4C8B-9358-7E1C07CEFF10}"/>
            </a:ext>
          </a:extLst>
        </xdr:cNvPr>
        <xdr:cNvSpPr/>
      </xdr:nvSpPr>
      <xdr:spPr bwMode="auto">
        <a:xfrm>
          <a:off x="7972425" y="21931313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82</xdr:row>
      <xdr:rowOff>219075</xdr:rowOff>
    </xdr:from>
    <xdr:ext cx="991961" cy="227239"/>
    <xdr:sp macro="" textlink="">
      <xdr:nvSpPr>
        <xdr:cNvPr id="13425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924D9140-DDB6-4C6C-AAE6-A52B5D226602}"/>
            </a:ext>
          </a:extLst>
        </xdr:cNvPr>
        <xdr:cNvSpPr/>
      </xdr:nvSpPr>
      <xdr:spPr bwMode="auto">
        <a:xfrm>
          <a:off x="7972425" y="22183725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82</xdr:row>
      <xdr:rowOff>219075</xdr:rowOff>
    </xdr:from>
    <xdr:ext cx="991961" cy="227239"/>
    <xdr:sp macro="" textlink="">
      <xdr:nvSpPr>
        <xdr:cNvPr id="13426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135E5AEF-4D43-4C1B-A2A9-EFA9C8363A70}"/>
            </a:ext>
          </a:extLst>
        </xdr:cNvPr>
        <xdr:cNvSpPr/>
      </xdr:nvSpPr>
      <xdr:spPr bwMode="auto">
        <a:xfrm>
          <a:off x="7972425" y="22183725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84</xdr:row>
      <xdr:rowOff>219075</xdr:rowOff>
    </xdr:from>
    <xdr:ext cx="991961" cy="227241"/>
    <xdr:sp macro="" textlink="">
      <xdr:nvSpPr>
        <xdr:cNvPr id="13428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3FC476C2-EE4E-4260-8116-DA18C3F48168}"/>
            </a:ext>
          </a:extLst>
        </xdr:cNvPr>
        <xdr:cNvSpPr/>
      </xdr:nvSpPr>
      <xdr:spPr bwMode="auto">
        <a:xfrm>
          <a:off x="7972425" y="22688550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84</xdr:row>
      <xdr:rowOff>219075</xdr:rowOff>
    </xdr:from>
    <xdr:ext cx="600075" cy="227241"/>
    <xdr:sp macro="" textlink="">
      <xdr:nvSpPr>
        <xdr:cNvPr id="13429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B7FAF33B-795C-4723-9902-E62144771DBB}"/>
            </a:ext>
          </a:extLst>
        </xdr:cNvPr>
        <xdr:cNvSpPr/>
      </xdr:nvSpPr>
      <xdr:spPr bwMode="auto">
        <a:xfrm>
          <a:off x="7972425" y="22688550"/>
          <a:ext cx="60007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84</xdr:row>
      <xdr:rowOff>219075</xdr:rowOff>
    </xdr:from>
    <xdr:ext cx="868136" cy="227241"/>
    <xdr:sp macro="" textlink="">
      <xdr:nvSpPr>
        <xdr:cNvPr id="13430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49F59C5A-CD2F-4356-B711-9C058713B3F1}"/>
            </a:ext>
          </a:extLst>
        </xdr:cNvPr>
        <xdr:cNvSpPr/>
      </xdr:nvSpPr>
      <xdr:spPr bwMode="auto">
        <a:xfrm>
          <a:off x="7972425" y="22688550"/>
          <a:ext cx="868136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84</xdr:row>
      <xdr:rowOff>228600</xdr:rowOff>
    </xdr:from>
    <xdr:ext cx="657225" cy="222477"/>
    <xdr:sp macro="" textlink="">
      <xdr:nvSpPr>
        <xdr:cNvPr id="13431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EB796D59-6AB6-4690-AF9C-9F53F933D06F}"/>
            </a:ext>
          </a:extLst>
        </xdr:cNvPr>
        <xdr:cNvSpPr/>
      </xdr:nvSpPr>
      <xdr:spPr bwMode="auto">
        <a:xfrm>
          <a:off x="7972425" y="22698075"/>
          <a:ext cx="657225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84</xdr:row>
      <xdr:rowOff>219075</xdr:rowOff>
    </xdr:from>
    <xdr:ext cx="657225" cy="227241"/>
    <xdr:sp macro="" textlink="">
      <xdr:nvSpPr>
        <xdr:cNvPr id="13432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DE6CBB55-2D5D-4732-8F4E-C4FB6B5C00E7}"/>
            </a:ext>
          </a:extLst>
        </xdr:cNvPr>
        <xdr:cNvSpPr/>
      </xdr:nvSpPr>
      <xdr:spPr bwMode="auto">
        <a:xfrm>
          <a:off x="7972425" y="22688550"/>
          <a:ext cx="65722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86</xdr:row>
      <xdr:rowOff>0</xdr:rowOff>
    </xdr:from>
    <xdr:ext cx="991961" cy="233363"/>
    <xdr:sp macro="" textlink="">
      <xdr:nvSpPr>
        <xdr:cNvPr id="13433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9472FF80-5E38-4F18-A1A9-1DB785D0328E}"/>
            </a:ext>
          </a:extLst>
        </xdr:cNvPr>
        <xdr:cNvSpPr/>
      </xdr:nvSpPr>
      <xdr:spPr bwMode="auto">
        <a:xfrm>
          <a:off x="7972425" y="22974300"/>
          <a:ext cx="991961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85</xdr:row>
      <xdr:rowOff>228600</xdr:rowOff>
    </xdr:from>
    <xdr:ext cx="991961" cy="222476"/>
    <xdr:sp macro="" textlink="">
      <xdr:nvSpPr>
        <xdr:cNvPr id="13434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B8360F43-998F-41DD-BFB7-A3E2B49238C3}"/>
            </a:ext>
          </a:extLst>
        </xdr:cNvPr>
        <xdr:cNvSpPr/>
      </xdr:nvSpPr>
      <xdr:spPr bwMode="auto">
        <a:xfrm>
          <a:off x="7972425" y="22950488"/>
          <a:ext cx="991961" cy="22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86</xdr:row>
      <xdr:rowOff>228600</xdr:rowOff>
    </xdr:from>
    <xdr:ext cx="991961" cy="222477"/>
    <xdr:sp macro="" textlink="">
      <xdr:nvSpPr>
        <xdr:cNvPr id="13435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36D2405B-93BD-4C06-A540-3083E9A5CE8D}"/>
            </a:ext>
          </a:extLst>
        </xdr:cNvPr>
        <xdr:cNvSpPr/>
      </xdr:nvSpPr>
      <xdr:spPr bwMode="auto">
        <a:xfrm>
          <a:off x="7972425" y="23202900"/>
          <a:ext cx="991961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86</xdr:row>
      <xdr:rowOff>219075</xdr:rowOff>
    </xdr:from>
    <xdr:ext cx="991961" cy="227241"/>
    <xdr:sp macro="" textlink="">
      <xdr:nvSpPr>
        <xdr:cNvPr id="13436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61DDB73F-5E9F-4ED5-BEDF-873F99974BF8}"/>
            </a:ext>
          </a:extLst>
        </xdr:cNvPr>
        <xdr:cNvSpPr/>
      </xdr:nvSpPr>
      <xdr:spPr bwMode="auto">
        <a:xfrm>
          <a:off x="7972425" y="23193375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87</xdr:row>
      <xdr:rowOff>219075</xdr:rowOff>
    </xdr:from>
    <xdr:ext cx="991961" cy="227239"/>
    <xdr:sp macro="" textlink="">
      <xdr:nvSpPr>
        <xdr:cNvPr id="13437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5E6ABB90-EFC2-445E-8B5F-650E72CEA9C5}"/>
            </a:ext>
          </a:extLst>
        </xdr:cNvPr>
        <xdr:cNvSpPr/>
      </xdr:nvSpPr>
      <xdr:spPr bwMode="auto">
        <a:xfrm>
          <a:off x="7972425" y="23445788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87</xdr:row>
      <xdr:rowOff>219075</xdr:rowOff>
    </xdr:from>
    <xdr:ext cx="991961" cy="227239"/>
    <xdr:sp macro="" textlink="">
      <xdr:nvSpPr>
        <xdr:cNvPr id="13438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CE98BDDB-63E3-4E57-9DFD-4BBEFA4345B4}"/>
            </a:ext>
          </a:extLst>
        </xdr:cNvPr>
        <xdr:cNvSpPr/>
      </xdr:nvSpPr>
      <xdr:spPr bwMode="auto">
        <a:xfrm>
          <a:off x="7972425" y="23445788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89</xdr:row>
      <xdr:rowOff>219075</xdr:rowOff>
    </xdr:from>
    <xdr:ext cx="991961" cy="227241"/>
    <xdr:sp macro="" textlink="">
      <xdr:nvSpPr>
        <xdr:cNvPr id="13440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CFB0C25A-AC83-4E17-A8E9-532F2EF61710}"/>
            </a:ext>
          </a:extLst>
        </xdr:cNvPr>
        <xdr:cNvSpPr/>
      </xdr:nvSpPr>
      <xdr:spPr bwMode="auto">
        <a:xfrm>
          <a:off x="7972425" y="23950613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89</xdr:row>
      <xdr:rowOff>219075</xdr:rowOff>
    </xdr:from>
    <xdr:ext cx="600075" cy="227241"/>
    <xdr:sp macro="" textlink="">
      <xdr:nvSpPr>
        <xdr:cNvPr id="13441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CBDFCD3A-B1BB-4AAB-8832-532C941EA087}"/>
            </a:ext>
          </a:extLst>
        </xdr:cNvPr>
        <xdr:cNvSpPr/>
      </xdr:nvSpPr>
      <xdr:spPr bwMode="auto">
        <a:xfrm>
          <a:off x="7972425" y="23950613"/>
          <a:ext cx="60007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89</xdr:row>
      <xdr:rowOff>219075</xdr:rowOff>
    </xdr:from>
    <xdr:ext cx="868136" cy="227241"/>
    <xdr:sp macro="" textlink="">
      <xdr:nvSpPr>
        <xdr:cNvPr id="13442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531B5D61-9DD9-426A-96F3-21FFA46C0E34}"/>
            </a:ext>
          </a:extLst>
        </xdr:cNvPr>
        <xdr:cNvSpPr/>
      </xdr:nvSpPr>
      <xdr:spPr bwMode="auto">
        <a:xfrm>
          <a:off x="7972425" y="23950613"/>
          <a:ext cx="868136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89</xdr:row>
      <xdr:rowOff>228600</xdr:rowOff>
    </xdr:from>
    <xdr:ext cx="657225" cy="222477"/>
    <xdr:sp macro="" textlink="">
      <xdr:nvSpPr>
        <xdr:cNvPr id="13443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47123B84-B19F-4F1A-88B7-A441889C2613}"/>
            </a:ext>
          </a:extLst>
        </xdr:cNvPr>
        <xdr:cNvSpPr/>
      </xdr:nvSpPr>
      <xdr:spPr bwMode="auto">
        <a:xfrm>
          <a:off x="7972425" y="23960138"/>
          <a:ext cx="657225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89</xdr:row>
      <xdr:rowOff>219075</xdr:rowOff>
    </xdr:from>
    <xdr:ext cx="657225" cy="227241"/>
    <xdr:sp macro="" textlink="">
      <xdr:nvSpPr>
        <xdr:cNvPr id="13444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3DDC0AB9-F96B-4845-978E-599453F96D27}"/>
            </a:ext>
          </a:extLst>
        </xdr:cNvPr>
        <xdr:cNvSpPr/>
      </xdr:nvSpPr>
      <xdr:spPr bwMode="auto">
        <a:xfrm>
          <a:off x="7972425" y="23950613"/>
          <a:ext cx="65722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91</xdr:row>
      <xdr:rowOff>0</xdr:rowOff>
    </xdr:from>
    <xdr:ext cx="991961" cy="233363"/>
    <xdr:sp macro="" textlink="">
      <xdr:nvSpPr>
        <xdr:cNvPr id="13445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FF21B247-4CBA-4B13-8035-DDF64E638512}"/>
            </a:ext>
          </a:extLst>
        </xdr:cNvPr>
        <xdr:cNvSpPr/>
      </xdr:nvSpPr>
      <xdr:spPr bwMode="auto">
        <a:xfrm>
          <a:off x="7972425" y="24236363"/>
          <a:ext cx="991961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90</xdr:row>
      <xdr:rowOff>228600</xdr:rowOff>
    </xdr:from>
    <xdr:ext cx="991961" cy="222476"/>
    <xdr:sp macro="" textlink="">
      <xdr:nvSpPr>
        <xdr:cNvPr id="13446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24988531-D965-467F-9877-96663D147FD4}"/>
            </a:ext>
          </a:extLst>
        </xdr:cNvPr>
        <xdr:cNvSpPr/>
      </xdr:nvSpPr>
      <xdr:spPr bwMode="auto">
        <a:xfrm>
          <a:off x="7972425" y="24212550"/>
          <a:ext cx="991961" cy="22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91</xdr:row>
      <xdr:rowOff>0</xdr:rowOff>
    </xdr:from>
    <xdr:ext cx="991961" cy="222477"/>
    <xdr:sp macro="" textlink="">
      <xdr:nvSpPr>
        <xdr:cNvPr id="13447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CE807262-EC75-4B63-AD57-288C49D83DD4}"/>
            </a:ext>
          </a:extLst>
        </xdr:cNvPr>
        <xdr:cNvSpPr/>
      </xdr:nvSpPr>
      <xdr:spPr bwMode="auto">
        <a:xfrm>
          <a:off x="7972425" y="24236363"/>
          <a:ext cx="991961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91</xdr:row>
      <xdr:rowOff>0</xdr:rowOff>
    </xdr:from>
    <xdr:ext cx="991961" cy="227241"/>
    <xdr:sp macro="" textlink="">
      <xdr:nvSpPr>
        <xdr:cNvPr id="13448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2D4B8585-EE84-428D-8B8F-B2A3814F3F7A}"/>
            </a:ext>
          </a:extLst>
        </xdr:cNvPr>
        <xdr:cNvSpPr/>
      </xdr:nvSpPr>
      <xdr:spPr bwMode="auto">
        <a:xfrm>
          <a:off x="7972425" y="24236363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91</xdr:row>
      <xdr:rowOff>0</xdr:rowOff>
    </xdr:from>
    <xdr:ext cx="991961" cy="227239"/>
    <xdr:sp macro="" textlink="">
      <xdr:nvSpPr>
        <xdr:cNvPr id="13449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2A5AFB45-073F-46AA-8764-D78C37AA1941}"/>
            </a:ext>
          </a:extLst>
        </xdr:cNvPr>
        <xdr:cNvSpPr/>
      </xdr:nvSpPr>
      <xdr:spPr bwMode="auto">
        <a:xfrm>
          <a:off x="7972425" y="24236363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91</xdr:row>
      <xdr:rowOff>0</xdr:rowOff>
    </xdr:from>
    <xdr:ext cx="991961" cy="227239"/>
    <xdr:sp macro="" textlink="">
      <xdr:nvSpPr>
        <xdr:cNvPr id="13450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F59FF8C2-7BD0-40C2-80AB-1D8FCF51E2AD}"/>
            </a:ext>
          </a:extLst>
        </xdr:cNvPr>
        <xdr:cNvSpPr/>
      </xdr:nvSpPr>
      <xdr:spPr bwMode="auto">
        <a:xfrm>
          <a:off x="7972425" y="24236363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52</xdr:row>
      <xdr:rowOff>219075</xdr:rowOff>
    </xdr:from>
    <xdr:ext cx="991961" cy="227241"/>
    <xdr:sp macro="" textlink="">
      <xdr:nvSpPr>
        <xdr:cNvPr id="13452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960E493B-BD65-4B61-B282-0A3CB54F6805}"/>
            </a:ext>
          </a:extLst>
        </xdr:cNvPr>
        <xdr:cNvSpPr/>
      </xdr:nvSpPr>
      <xdr:spPr bwMode="auto">
        <a:xfrm>
          <a:off x="7972425" y="14730413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52</xdr:row>
      <xdr:rowOff>219075</xdr:rowOff>
    </xdr:from>
    <xdr:ext cx="600075" cy="227241"/>
    <xdr:sp macro="" textlink="">
      <xdr:nvSpPr>
        <xdr:cNvPr id="13453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36077082-A0AE-4F96-925A-61B09A949880}"/>
            </a:ext>
          </a:extLst>
        </xdr:cNvPr>
        <xdr:cNvSpPr/>
      </xdr:nvSpPr>
      <xdr:spPr bwMode="auto">
        <a:xfrm>
          <a:off x="7972425" y="14730413"/>
          <a:ext cx="60007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52</xdr:row>
      <xdr:rowOff>219075</xdr:rowOff>
    </xdr:from>
    <xdr:ext cx="868136" cy="227241"/>
    <xdr:sp macro="" textlink="">
      <xdr:nvSpPr>
        <xdr:cNvPr id="13454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3456744B-5CD1-486F-A51A-FFCFA7B36E1C}"/>
            </a:ext>
          </a:extLst>
        </xdr:cNvPr>
        <xdr:cNvSpPr/>
      </xdr:nvSpPr>
      <xdr:spPr bwMode="auto">
        <a:xfrm>
          <a:off x="7972425" y="14730413"/>
          <a:ext cx="868136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52</xdr:row>
      <xdr:rowOff>228600</xdr:rowOff>
    </xdr:from>
    <xdr:ext cx="657225" cy="222477"/>
    <xdr:sp macro="" textlink="">
      <xdr:nvSpPr>
        <xdr:cNvPr id="13455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21EAB1D3-20C5-4748-99B7-1F74E378E48A}"/>
            </a:ext>
          </a:extLst>
        </xdr:cNvPr>
        <xdr:cNvSpPr/>
      </xdr:nvSpPr>
      <xdr:spPr bwMode="auto">
        <a:xfrm>
          <a:off x="7972425" y="14739938"/>
          <a:ext cx="657225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52</xdr:row>
      <xdr:rowOff>219075</xdr:rowOff>
    </xdr:from>
    <xdr:ext cx="657225" cy="227241"/>
    <xdr:sp macro="" textlink="">
      <xdr:nvSpPr>
        <xdr:cNvPr id="13456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78FE1008-F2F2-4C14-835B-6BCC0504E817}"/>
            </a:ext>
          </a:extLst>
        </xdr:cNvPr>
        <xdr:cNvSpPr/>
      </xdr:nvSpPr>
      <xdr:spPr bwMode="auto">
        <a:xfrm>
          <a:off x="7972425" y="14730413"/>
          <a:ext cx="65722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991961" cy="233363"/>
    <xdr:sp macro="" textlink="">
      <xdr:nvSpPr>
        <xdr:cNvPr id="13457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77BAC05D-9536-487D-8B23-6A97E3A63116}"/>
            </a:ext>
          </a:extLst>
        </xdr:cNvPr>
        <xdr:cNvSpPr/>
      </xdr:nvSpPr>
      <xdr:spPr bwMode="auto">
        <a:xfrm>
          <a:off x="7972425" y="15016163"/>
          <a:ext cx="991961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53</xdr:row>
      <xdr:rowOff>228600</xdr:rowOff>
    </xdr:from>
    <xdr:ext cx="991961" cy="222476"/>
    <xdr:sp macro="" textlink="">
      <xdr:nvSpPr>
        <xdr:cNvPr id="13458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0D7CAEE7-F1AB-4AC3-AA26-AD115A1B78D6}"/>
            </a:ext>
          </a:extLst>
        </xdr:cNvPr>
        <xdr:cNvSpPr/>
      </xdr:nvSpPr>
      <xdr:spPr bwMode="auto">
        <a:xfrm>
          <a:off x="7972425" y="14992350"/>
          <a:ext cx="991961" cy="22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991961" cy="222477"/>
    <xdr:sp macro="" textlink="">
      <xdr:nvSpPr>
        <xdr:cNvPr id="13459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5B37CD3D-2920-4CA5-A67D-9D0A2F005388}"/>
            </a:ext>
          </a:extLst>
        </xdr:cNvPr>
        <xdr:cNvSpPr/>
      </xdr:nvSpPr>
      <xdr:spPr bwMode="auto">
        <a:xfrm>
          <a:off x="7972425" y="15016163"/>
          <a:ext cx="991961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991961" cy="227241"/>
    <xdr:sp macro="" textlink="">
      <xdr:nvSpPr>
        <xdr:cNvPr id="13460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E63A3732-D5B2-4725-A2BB-E732B1391608}"/>
            </a:ext>
          </a:extLst>
        </xdr:cNvPr>
        <xdr:cNvSpPr/>
      </xdr:nvSpPr>
      <xdr:spPr bwMode="auto">
        <a:xfrm>
          <a:off x="7972425" y="15016163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991961" cy="227239"/>
    <xdr:sp macro="" textlink="">
      <xdr:nvSpPr>
        <xdr:cNvPr id="13461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4AB28256-19E0-441A-BC38-DA943F401C64}"/>
            </a:ext>
          </a:extLst>
        </xdr:cNvPr>
        <xdr:cNvSpPr/>
      </xdr:nvSpPr>
      <xdr:spPr bwMode="auto">
        <a:xfrm>
          <a:off x="7972425" y="15016163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54</xdr:row>
      <xdr:rowOff>0</xdr:rowOff>
    </xdr:from>
    <xdr:ext cx="991961" cy="227239"/>
    <xdr:sp macro="" textlink="">
      <xdr:nvSpPr>
        <xdr:cNvPr id="13462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2D89BFCD-E4C6-4B85-9F7B-0E3D356AD358}"/>
            </a:ext>
          </a:extLst>
        </xdr:cNvPr>
        <xdr:cNvSpPr/>
      </xdr:nvSpPr>
      <xdr:spPr bwMode="auto">
        <a:xfrm>
          <a:off x="7972425" y="15016163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93</xdr:row>
      <xdr:rowOff>219075</xdr:rowOff>
    </xdr:from>
    <xdr:ext cx="991961" cy="227241"/>
    <xdr:sp macro="" textlink="">
      <xdr:nvSpPr>
        <xdr:cNvPr id="13464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BF445A8B-856B-47E3-9845-1C8F143C501A}"/>
            </a:ext>
          </a:extLst>
        </xdr:cNvPr>
        <xdr:cNvSpPr/>
      </xdr:nvSpPr>
      <xdr:spPr bwMode="auto">
        <a:xfrm>
          <a:off x="7972425" y="24984075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93</xdr:row>
      <xdr:rowOff>219075</xdr:rowOff>
    </xdr:from>
    <xdr:ext cx="600075" cy="227241"/>
    <xdr:sp macro="" textlink="">
      <xdr:nvSpPr>
        <xdr:cNvPr id="13465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AC1A0B90-A02E-448C-A5F1-7DD0FDB90688}"/>
            </a:ext>
          </a:extLst>
        </xdr:cNvPr>
        <xdr:cNvSpPr/>
      </xdr:nvSpPr>
      <xdr:spPr bwMode="auto">
        <a:xfrm>
          <a:off x="7972425" y="24984075"/>
          <a:ext cx="60007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93</xdr:row>
      <xdr:rowOff>219075</xdr:rowOff>
    </xdr:from>
    <xdr:ext cx="868136" cy="227241"/>
    <xdr:sp macro="" textlink="">
      <xdr:nvSpPr>
        <xdr:cNvPr id="13466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CC605FE3-013D-44EE-8EC1-9FC69C7555F6}"/>
            </a:ext>
          </a:extLst>
        </xdr:cNvPr>
        <xdr:cNvSpPr/>
      </xdr:nvSpPr>
      <xdr:spPr bwMode="auto">
        <a:xfrm>
          <a:off x="7972425" y="24984075"/>
          <a:ext cx="868136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93</xdr:row>
      <xdr:rowOff>228600</xdr:rowOff>
    </xdr:from>
    <xdr:ext cx="657225" cy="222477"/>
    <xdr:sp macro="" textlink="">
      <xdr:nvSpPr>
        <xdr:cNvPr id="13467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B3ED1E90-1E96-49CF-8088-5787B97E04CE}"/>
            </a:ext>
          </a:extLst>
        </xdr:cNvPr>
        <xdr:cNvSpPr/>
      </xdr:nvSpPr>
      <xdr:spPr bwMode="auto">
        <a:xfrm>
          <a:off x="7972425" y="24993600"/>
          <a:ext cx="657225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93</xdr:row>
      <xdr:rowOff>219075</xdr:rowOff>
    </xdr:from>
    <xdr:ext cx="657225" cy="227241"/>
    <xdr:sp macro="" textlink="">
      <xdr:nvSpPr>
        <xdr:cNvPr id="13468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3B90DEE5-A6F0-4E3D-A16A-9D2D9283B83C}"/>
            </a:ext>
          </a:extLst>
        </xdr:cNvPr>
        <xdr:cNvSpPr/>
      </xdr:nvSpPr>
      <xdr:spPr bwMode="auto">
        <a:xfrm>
          <a:off x="7972425" y="24984075"/>
          <a:ext cx="657225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95</xdr:row>
      <xdr:rowOff>0</xdr:rowOff>
    </xdr:from>
    <xdr:ext cx="991961" cy="233363"/>
    <xdr:sp macro="" textlink="">
      <xdr:nvSpPr>
        <xdr:cNvPr id="13469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B8ACDA3B-0462-4A96-92C2-FA3BC3936E7E}"/>
            </a:ext>
          </a:extLst>
        </xdr:cNvPr>
        <xdr:cNvSpPr/>
      </xdr:nvSpPr>
      <xdr:spPr bwMode="auto">
        <a:xfrm>
          <a:off x="7972425" y="25298400"/>
          <a:ext cx="991961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94</xdr:row>
      <xdr:rowOff>228600</xdr:rowOff>
    </xdr:from>
    <xdr:ext cx="991961" cy="222476"/>
    <xdr:sp macro="" textlink="">
      <xdr:nvSpPr>
        <xdr:cNvPr id="13470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158ED62B-D875-4C42-BF0F-A7EED1C4868E}"/>
            </a:ext>
          </a:extLst>
        </xdr:cNvPr>
        <xdr:cNvSpPr/>
      </xdr:nvSpPr>
      <xdr:spPr bwMode="auto">
        <a:xfrm>
          <a:off x="7972425" y="25260300"/>
          <a:ext cx="991961" cy="222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95</xdr:row>
      <xdr:rowOff>0</xdr:rowOff>
    </xdr:from>
    <xdr:ext cx="991961" cy="222477"/>
    <xdr:sp macro="" textlink="">
      <xdr:nvSpPr>
        <xdr:cNvPr id="13471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760D6187-E695-4DCC-8078-730CA5BD60F1}"/>
            </a:ext>
          </a:extLst>
        </xdr:cNvPr>
        <xdr:cNvSpPr/>
      </xdr:nvSpPr>
      <xdr:spPr bwMode="auto">
        <a:xfrm>
          <a:off x="7972425" y="25298400"/>
          <a:ext cx="991961" cy="222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95</xdr:row>
      <xdr:rowOff>0</xdr:rowOff>
    </xdr:from>
    <xdr:ext cx="991961" cy="227241"/>
    <xdr:sp macro="" textlink="">
      <xdr:nvSpPr>
        <xdr:cNvPr id="13472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EDA66034-871A-4AD5-B783-177D94774AD9}"/>
            </a:ext>
          </a:extLst>
        </xdr:cNvPr>
        <xdr:cNvSpPr/>
      </xdr:nvSpPr>
      <xdr:spPr bwMode="auto">
        <a:xfrm>
          <a:off x="7972425" y="25298400"/>
          <a:ext cx="991961" cy="22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95</xdr:row>
      <xdr:rowOff>0</xdr:rowOff>
    </xdr:from>
    <xdr:ext cx="991961" cy="227239"/>
    <xdr:sp macro="" textlink="">
      <xdr:nvSpPr>
        <xdr:cNvPr id="13473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CCAA0422-E214-4AA3-8EC8-7CE283C1E3AB}"/>
            </a:ext>
          </a:extLst>
        </xdr:cNvPr>
        <xdr:cNvSpPr/>
      </xdr:nvSpPr>
      <xdr:spPr bwMode="auto">
        <a:xfrm>
          <a:off x="7972425" y="25298400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95</xdr:row>
      <xdr:rowOff>0</xdr:rowOff>
    </xdr:from>
    <xdr:ext cx="991961" cy="227239"/>
    <xdr:sp macro="" textlink="">
      <xdr:nvSpPr>
        <xdr:cNvPr id="13474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52A41047-C2F1-4489-83BA-566BD917FFBC}"/>
            </a:ext>
          </a:extLst>
        </xdr:cNvPr>
        <xdr:cNvSpPr/>
      </xdr:nvSpPr>
      <xdr:spPr bwMode="auto">
        <a:xfrm>
          <a:off x="7972425" y="25298400"/>
          <a:ext cx="991961" cy="22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218846</xdr:colOff>
      <xdr:row>14</xdr:row>
      <xdr:rowOff>123597</xdr:rowOff>
    </xdr:from>
    <xdr:to>
      <xdr:col>2</xdr:col>
      <xdr:colOff>801688</xdr:colOff>
      <xdr:row>15</xdr:row>
      <xdr:rowOff>206374</xdr:rowOff>
    </xdr:to>
    <xdr:sp macro="" textlink="">
      <xdr:nvSpPr>
        <xdr:cNvPr id="13463" name="楕円 13462">
          <a:extLst>
            <a:ext uri="{FF2B5EF4-FFF2-40B4-BE49-F238E27FC236}">
              <a16:creationId xmlns:a16="http://schemas.microsoft.com/office/drawing/2014/main" id="{D2861E7F-7604-44F2-B8C8-959114131138}"/>
            </a:ext>
          </a:extLst>
        </xdr:cNvPr>
        <xdr:cNvSpPr/>
      </xdr:nvSpPr>
      <xdr:spPr>
        <a:xfrm>
          <a:off x="1218971" y="2735035"/>
          <a:ext cx="582842" cy="35265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218846</xdr:colOff>
      <xdr:row>19</xdr:row>
      <xdr:rowOff>123597</xdr:rowOff>
    </xdr:from>
    <xdr:to>
      <xdr:col>2</xdr:col>
      <xdr:colOff>801688</xdr:colOff>
      <xdr:row>20</xdr:row>
      <xdr:rowOff>206374</xdr:rowOff>
    </xdr:to>
    <xdr:sp macro="" textlink="">
      <xdr:nvSpPr>
        <xdr:cNvPr id="13475" name="楕円 13474">
          <a:extLst>
            <a:ext uri="{FF2B5EF4-FFF2-40B4-BE49-F238E27FC236}">
              <a16:creationId xmlns:a16="http://schemas.microsoft.com/office/drawing/2014/main" id="{107F40F3-2FC4-49B3-9E49-92B25E910550}"/>
            </a:ext>
          </a:extLst>
        </xdr:cNvPr>
        <xdr:cNvSpPr/>
      </xdr:nvSpPr>
      <xdr:spPr>
        <a:xfrm>
          <a:off x="1218971" y="2735035"/>
          <a:ext cx="582842" cy="35265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218846</xdr:colOff>
      <xdr:row>24</xdr:row>
      <xdr:rowOff>123597</xdr:rowOff>
    </xdr:from>
    <xdr:to>
      <xdr:col>2</xdr:col>
      <xdr:colOff>801688</xdr:colOff>
      <xdr:row>25</xdr:row>
      <xdr:rowOff>206374</xdr:rowOff>
    </xdr:to>
    <xdr:sp macro="" textlink="">
      <xdr:nvSpPr>
        <xdr:cNvPr id="13476" name="楕円 13475">
          <a:extLst>
            <a:ext uri="{FF2B5EF4-FFF2-40B4-BE49-F238E27FC236}">
              <a16:creationId xmlns:a16="http://schemas.microsoft.com/office/drawing/2014/main" id="{78624AA8-03C1-4286-851D-49A57F1FD5FB}"/>
            </a:ext>
          </a:extLst>
        </xdr:cNvPr>
        <xdr:cNvSpPr/>
      </xdr:nvSpPr>
      <xdr:spPr>
        <a:xfrm>
          <a:off x="1218971" y="2735035"/>
          <a:ext cx="582842" cy="35265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218846</xdr:colOff>
      <xdr:row>29</xdr:row>
      <xdr:rowOff>123597</xdr:rowOff>
    </xdr:from>
    <xdr:to>
      <xdr:col>2</xdr:col>
      <xdr:colOff>801688</xdr:colOff>
      <xdr:row>30</xdr:row>
      <xdr:rowOff>206374</xdr:rowOff>
    </xdr:to>
    <xdr:sp macro="" textlink="">
      <xdr:nvSpPr>
        <xdr:cNvPr id="13477" name="楕円 13476">
          <a:extLst>
            <a:ext uri="{FF2B5EF4-FFF2-40B4-BE49-F238E27FC236}">
              <a16:creationId xmlns:a16="http://schemas.microsoft.com/office/drawing/2014/main" id="{D41319E9-F9E5-4754-B066-F70781DBA562}"/>
            </a:ext>
          </a:extLst>
        </xdr:cNvPr>
        <xdr:cNvSpPr/>
      </xdr:nvSpPr>
      <xdr:spPr>
        <a:xfrm>
          <a:off x="1218971" y="2735035"/>
          <a:ext cx="582842" cy="35265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34</xdr:row>
      <xdr:rowOff>79375</xdr:rowOff>
    </xdr:from>
    <xdr:to>
      <xdr:col>2</xdr:col>
      <xdr:colOff>805092</xdr:colOff>
      <xdr:row>35</xdr:row>
      <xdr:rowOff>162152</xdr:rowOff>
    </xdr:to>
    <xdr:sp macro="" textlink="">
      <xdr:nvSpPr>
        <xdr:cNvPr id="13478" name="楕円 13477">
          <a:extLst>
            <a:ext uri="{FF2B5EF4-FFF2-40B4-BE49-F238E27FC236}">
              <a16:creationId xmlns:a16="http://schemas.microsoft.com/office/drawing/2014/main" id="{29F2B69F-3AA8-4AD0-BD25-7B8465B3DF6C}"/>
            </a:ext>
          </a:extLst>
        </xdr:cNvPr>
        <xdr:cNvSpPr/>
      </xdr:nvSpPr>
      <xdr:spPr>
        <a:xfrm>
          <a:off x="1222375" y="9437688"/>
          <a:ext cx="582842" cy="35265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250596</xdr:colOff>
      <xdr:row>64</xdr:row>
      <xdr:rowOff>107723</xdr:rowOff>
    </xdr:from>
    <xdr:to>
      <xdr:col>2</xdr:col>
      <xdr:colOff>777875</xdr:colOff>
      <xdr:row>65</xdr:row>
      <xdr:rowOff>158750</xdr:rowOff>
    </xdr:to>
    <xdr:sp macro="" textlink="">
      <xdr:nvSpPr>
        <xdr:cNvPr id="13479" name="楕円 13478">
          <a:extLst>
            <a:ext uri="{FF2B5EF4-FFF2-40B4-BE49-F238E27FC236}">
              <a16:creationId xmlns:a16="http://schemas.microsoft.com/office/drawing/2014/main" id="{617387A1-3BC9-4FBE-8E9D-7BA837DC982D}"/>
            </a:ext>
          </a:extLst>
        </xdr:cNvPr>
        <xdr:cNvSpPr/>
      </xdr:nvSpPr>
      <xdr:spPr>
        <a:xfrm>
          <a:off x="1250721" y="16379598"/>
          <a:ext cx="527279" cy="305027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250596</xdr:colOff>
      <xdr:row>69</xdr:row>
      <xdr:rowOff>107723</xdr:rowOff>
    </xdr:from>
    <xdr:to>
      <xdr:col>2</xdr:col>
      <xdr:colOff>777875</xdr:colOff>
      <xdr:row>70</xdr:row>
      <xdr:rowOff>158750</xdr:rowOff>
    </xdr:to>
    <xdr:sp macro="" textlink="">
      <xdr:nvSpPr>
        <xdr:cNvPr id="13480" name="楕円 13479">
          <a:extLst>
            <a:ext uri="{FF2B5EF4-FFF2-40B4-BE49-F238E27FC236}">
              <a16:creationId xmlns:a16="http://schemas.microsoft.com/office/drawing/2014/main" id="{1E457F8E-D780-4D98-8422-B81C7C758B4F}"/>
            </a:ext>
          </a:extLst>
        </xdr:cNvPr>
        <xdr:cNvSpPr/>
      </xdr:nvSpPr>
      <xdr:spPr>
        <a:xfrm>
          <a:off x="1250721" y="16379598"/>
          <a:ext cx="527279" cy="305027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250596</xdr:colOff>
      <xdr:row>74</xdr:row>
      <xdr:rowOff>107723</xdr:rowOff>
    </xdr:from>
    <xdr:to>
      <xdr:col>2</xdr:col>
      <xdr:colOff>777875</xdr:colOff>
      <xdr:row>75</xdr:row>
      <xdr:rowOff>158750</xdr:rowOff>
    </xdr:to>
    <xdr:sp macro="" textlink="">
      <xdr:nvSpPr>
        <xdr:cNvPr id="13481" name="楕円 13480">
          <a:extLst>
            <a:ext uri="{FF2B5EF4-FFF2-40B4-BE49-F238E27FC236}">
              <a16:creationId xmlns:a16="http://schemas.microsoft.com/office/drawing/2014/main" id="{D469C6E5-3D78-4CBF-8760-6C752E9D7759}"/>
            </a:ext>
          </a:extLst>
        </xdr:cNvPr>
        <xdr:cNvSpPr/>
      </xdr:nvSpPr>
      <xdr:spPr>
        <a:xfrm>
          <a:off x="1250721" y="16379598"/>
          <a:ext cx="527279" cy="305027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250596</xdr:colOff>
      <xdr:row>79</xdr:row>
      <xdr:rowOff>107723</xdr:rowOff>
    </xdr:from>
    <xdr:to>
      <xdr:col>2</xdr:col>
      <xdr:colOff>777875</xdr:colOff>
      <xdr:row>80</xdr:row>
      <xdr:rowOff>158750</xdr:rowOff>
    </xdr:to>
    <xdr:sp macro="" textlink="">
      <xdr:nvSpPr>
        <xdr:cNvPr id="13482" name="楕円 13481">
          <a:extLst>
            <a:ext uri="{FF2B5EF4-FFF2-40B4-BE49-F238E27FC236}">
              <a16:creationId xmlns:a16="http://schemas.microsoft.com/office/drawing/2014/main" id="{E9DA207A-08BD-4388-92B4-1D6B273E8720}"/>
            </a:ext>
          </a:extLst>
        </xdr:cNvPr>
        <xdr:cNvSpPr/>
      </xdr:nvSpPr>
      <xdr:spPr>
        <a:xfrm>
          <a:off x="1250721" y="16379598"/>
          <a:ext cx="527279" cy="305027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261937</xdr:colOff>
      <xdr:row>84</xdr:row>
      <xdr:rowOff>79375</xdr:rowOff>
    </xdr:from>
    <xdr:to>
      <xdr:col>2</xdr:col>
      <xdr:colOff>789216</xdr:colOff>
      <xdr:row>85</xdr:row>
      <xdr:rowOff>130402</xdr:rowOff>
    </xdr:to>
    <xdr:sp macro="" textlink="">
      <xdr:nvSpPr>
        <xdr:cNvPr id="13483" name="楕円 13482">
          <a:extLst>
            <a:ext uri="{FF2B5EF4-FFF2-40B4-BE49-F238E27FC236}">
              <a16:creationId xmlns:a16="http://schemas.microsoft.com/office/drawing/2014/main" id="{0732E145-BA7F-409C-A609-E6B19DACF2DF}"/>
            </a:ext>
          </a:extLst>
        </xdr:cNvPr>
        <xdr:cNvSpPr/>
      </xdr:nvSpPr>
      <xdr:spPr>
        <a:xfrm>
          <a:off x="1262062" y="22701250"/>
          <a:ext cx="527279" cy="305027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38100</xdr:colOff>
      <xdr:row>18</xdr:row>
      <xdr:rowOff>190500</xdr:rowOff>
    </xdr:from>
    <xdr:to>
      <xdr:col>24</xdr:col>
      <xdr:colOff>400051</xdr:colOff>
      <xdr:row>23</xdr:row>
      <xdr:rowOff>209550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15100" y="4486275"/>
          <a:ext cx="2019301" cy="1209675"/>
        </a:xfrm>
        <a:prstGeom prst="wedgeRoundRectCallout">
          <a:avLst>
            <a:gd name="adj1" fmla="val -72241"/>
            <a:gd name="adj2" fmla="val 2760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交付決定額は申請時の決定額です。これを超えた分の補助金の交付は原則できません。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285750</xdr:colOff>
      <xdr:row>19</xdr:row>
      <xdr:rowOff>66675</xdr:rowOff>
    </xdr:from>
    <xdr:to>
      <xdr:col>26</xdr:col>
      <xdr:colOff>1</xdr:colOff>
      <xdr:row>25</xdr:row>
      <xdr:rowOff>95250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762750" y="6286500"/>
          <a:ext cx="2019301" cy="1457325"/>
        </a:xfrm>
        <a:prstGeom prst="wedgeRoundRectCallout">
          <a:avLst>
            <a:gd name="adj1" fmla="val -72241"/>
            <a:gd name="adj2" fmla="val 2760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収入は活動補助金</a:t>
          </a:r>
          <a:r>
            <a:rPr kumimoji="1" lang="en-US" altLang="ja-JP" sz="1100">
              <a:solidFill>
                <a:schemeClr val="tx1"/>
              </a:solidFill>
            </a:rPr>
            <a:t>+</a:t>
          </a:r>
          <a:r>
            <a:rPr kumimoji="1" lang="ja-JP" altLang="en-US" sz="1100">
              <a:solidFill>
                <a:schemeClr val="tx1"/>
              </a:solidFill>
            </a:rPr>
            <a:t>その他の収入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利用料や寄付等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＝合計となるように調整し、入力フォーム２へ入力してください。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276225</xdr:colOff>
      <xdr:row>28</xdr:row>
      <xdr:rowOff>142875</xdr:rowOff>
    </xdr:from>
    <xdr:to>
      <xdr:col>25</xdr:col>
      <xdr:colOff>38101</xdr:colOff>
      <xdr:row>32</xdr:row>
      <xdr:rowOff>133350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7048500" y="7610475"/>
          <a:ext cx="2019301" cy="1209675"/>
        </a:xfrm>
        <a:prstGeom prst="wedgeRoundRectCallout">
          <a:avLst>
            <a:gd name="adj1" fmla="val -72241"/>
            <a:gd name="adj2" fmla="val 2760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口座の種類は該当種類へ〇を移動することをお忘れなく。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133350</xdr:colOff>
      <xdr:row>31</xdr:row>
      <xdr:rowOff>104775</xdr:rowOff>
    </xdr:from>
    <xdr:to>
      <xdr:col>5</xdr:col>
      <xdr:colOff>333375</xdr:colOff>
      <xdr:row>31</xdr:row>
      <xdr:rowOff>285750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819275" y="83915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219075</xdr:colOff>
      <xdr:row>15</xdr:row>
      <xdr:rowOff>38100</xdr:rowOff>
    </xdr:from>
    <xdr:to>
      <xdr:col>24</xdr:col>
      <xdr:colOff>666751</xdr:colOff>
      <xdr:row>19</xdr:row>
      <xdr:rowOff>276225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6991350" y="3857625"/>
          <a:ext cx="2019301" cy="1209675"/>
        </a:xfrm>
        <a:prstGeom prst="wedgeRoundRectCallout">
          <a:avLst>
            <a:gd name="adj1" fmla="val -72241"/>
            <a:gd name="adj2" fmla="val 2760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押印されない場合は、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ここに直接担当者名と連絡先を記入してください。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257175</xdr:colOff>
      <xdr:row>23</xdr:row>
      <xdr:rowOff>47625</xdr:rowOff>
    </xdr:from>
    <xdr:to>
      <xdr:col>25</xdr:col>
      <xdr:colOff>19051</xdr:colOff>
      <xdr:row>27</xdr:row>
      <xdr:rowOff>28575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7029450" y="6038850"/>
          <a:ext cx="2019301" cy="1209675"/>
        </a:xfrm>
        <a:prstGeom prst="wedgeRoundRectCallout">
          <a:avLst>
            <a:gd name="adj1" fmla="val -72241"/>
            <a:gd name="adj2" fmla="val 2760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こちらは印刷後に鉛筆書き、または未記入でお願いします。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houjuNAS\200_&#38263;&#23551;&#12354;&#12435;&#12375;&#12435;&#35506;\10_&#22320;&#22495;&#21253;&#25324;&#12465;&#12450;&#25512;&#36914;&#20418;\32-00&#29983;&#27963;&#25903;&#25588;&#20307;&#21046;&#25972;&#20633;&#20107;&#26989;\29.&#22320;&#22495;&#25903;&#12360;&#12354;&#12356;&#24231;&#35527;&#20250;\02.&#35201;&#38936;&#20316;&#25104;\&#9733;&#35036;&#21161;&#37329;&#20132;&#20184;&#12434;&#30003;&#35531;&#12375;&#12394;&#12356;&#22243;&#20307;&#12395;&#20418;&#12427;&#40575;&#20816;&#23798;&#24066;&#25903;&#12360;&#12354;&#12356;&#27963;&#21205;&#22243;&#20307;&#35469;&#23450;&#35201;&#38936;\&#9734;&#35036;&#21161;&#37329;&#12394;&#12375;&#12304;&#23455;&#32318;&#12305;&#35036;&#21161;&#37329;&#23455;&#32318;&#20316;&#25104;&#35036;&#21161;&#12484;&#12540;&#12523;0608.xlsx" TargetMode="External"/><Relationship Id="rId1" Type="http://schemas.openxmlformats.org/officeDocument/2006/relationships/externalLinkPath" Target="file:///\\ChoujuNAS\200_&#38263;&#23551;&#12354;&#12435;&#12375;&#12435;&#35506;\10_&#22320;&#22495;&#21253;&#25324;&#12465;&#12450;&#25512;&#36914;&#20418;\32-00&#29983;&#27963;&#25903;&#25588;&#20307;&#21046;&#25972;&#20633;&#20107;&#26989;\29.&#22320;&#22495;&#25903;&#12360;&#12354;&#12356;&#24231;&#35527;&#20250;\02.&#35201;&#38936;&#20316;&#25104;\&#9733;&#35036;&#21161;&#37329;&#20132;&#20184;&#12434;&#30003;&#35531;&#12375;&#12394;&#12356;&#22243;&#20307;&#12395;&#20418;&#12427;&#40575;&#20816;&#23798;&#24066;&#25903;&#12360;&#12354;&#12356;&#27963;&#21205;&#22243;&#20307;&#35469;&#23450;&#35201;&#38936;\&#9734;&#35036;&#21161;&#37329;&#12394;&#12375;&#12304;&#23455;&#32318;&#12305;&#35036;&#21161;&#37329;&#23455;&#32318;&#20316;&#25104;&#35036;&#21161;&#12484;&#12540;&#12523;06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入力１"/>
      <sheetName val="全利用者名簿"/>
      <sheetName val="活動確認表（中間・実績）"/>
    </sheetNames>
    <sheetDataSet>
      <sheetData sheetId="0">
        <row r="2">
          <cell r="F2" t="str">
            <v>長寿あんしん課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99E01-B3BF-447C-B1E5-286FAB387BB1}">
  <sheetPr>
    <tabColor rgb="FFFFFF00"/>
  </sheetPr>
  <dimension ref="A1:AA19"/>
  <sheetViews>
    <sheetView tabSelected="1" zoomScale="115" zoomScaleNormal="115" zoomScaleSheetLayoutView="100" workbookViewId="0">
      <selection activeCell="M3" sqref="M3:O4"/>
    </sheetView>
  </sheetViews>
  <sheetFormatPr defaultRowHeight="18.75"/>
  <cols>
    <col min="1" max="28" width="4.25" customWidth="1"/>
    <col min="29" max="29" width="4.875" customWidth="1"/>
  </cols>
  <sheetData>
    <row r="1" spans="1:27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N1" s="59"/>
      <c r="O1" s="59"/>
      <c r="P1" t="s">
        <v>52</v>
      </c>
      <c r="R1" s="58"/>
      <c r="S1" s="58"/>
      <c r="T1" t="s">
        <v>53</v>
      </c>
    </row>
    <row r="2" spans="1:27">
      <c r="A2" s="45" t="s">
        <v>54</v>
      </c>
      <c r="B2" s="45"/>
      <c r="C2" s="45"/>
      <c r="D2" s="45"/>
      <c r="E2" s="45"/>
      <c r="F2" s="45"/>
      <c r="G2" s="45"/>
      <c r="H2" s="45"/>
      <c r="I2" s="45"/>
      <c r="J2" s="45"/>
      <c r="K2" s="45"/>
      <c r="M2" s="77" t="s">
        <v>168</v>
      </c>
      <c r="N2" s="77"/>
      <c r="O2" s="77"/>
      <c r="P2" s="77"/>
      <c r="Q2" s="77"/>
      <c r="R2" s="78"/>
      <c r="S2" s="78"/>
      <c r="T2" s="78"/>
      <c r="U2" s="78"/>
      <c r="V2" s="78"/>
      <c r="W2" s="77"/>
      <c r="X2" s="77"/>
      <c r="Y2" s="78"/>
      <c r="Z2" s="78"/>
      <c r="AA2" s="78"/>
    </row>
    <row r="3" spans="1:27">
      <c r="A3" s="73" t="s">
        <v>124</v>
      </c>
      <c r="B3" s="74"/>
      <c r="C3" s="74"/>
      <c r="D3" s="75" t="s">
        <v>38</v>
      </c>
      <c r="E3" s="75"/>
      <c r="F3" s="33">
        <v>5</v>
      </c>
      <c r="G3" s="34" t="s">
        <v>8</v>
      </c>
      <c r="H3" s="33">
        <v>3</v>
      </c>
      <c r="I3" s="34" t="s">
        <v>7</v>
      </c>
      <c r="J3" s="33">
        <v>31</v>
      </c>
      <c r="K3" s="34" t="s">
        <v>6</v>
      </c>
      <c r="M3" s="65" t="s">
        <v>138</v>
      </c>
      <c r="N3" s="65"/>
      <c r="O3" s="65"/>
      <c r="P3" s="60" t="s">
        <v>137</v>
      </c>
      <c r="Q3" s="66"/>
      <c r="R3" s="67"/>
      <c r="S3" s="68"/>
      <c r="T3" s="69"/>
      <c r="U3" s="79" t="s">
        <v>116</v>
      </c>
      <c r="V3" s="80"/>
      <c r="W3" s="81" t="s">
        <v>140</v>
      </c>
      <c r="X3" s="66"/>
      <c r="Y3" s="82"/>
      <c r="Z3" s="83"/>
      <c r="AA3" s="35" t="s">
        <v>118</v>
      </c>
    </row>
    <row r="4" spans="1:27">
      <c r="A4" s="46" t="s">
        <v>40</v>
      </c>
      <c r="B4" s="47"/>
      <c r="C4" s="47"/>
      <c r="D4" s="76"/>
      <c r="E4" s="76"/>
      <c r="F4" s="76"/>
      <c r="G4" s="76"/>
      <c r="H4" s="76"/>
      <c r="I4" s="76"/>
      <c r="J4" s="76"/>
      <c r="K4" s="76"/>
      <c r="M4" s="65"/>
      <c r="N4" s="65"/>
      <c r="O4" s="65"/>
      <c r="P4" s="60" t="s">
        <v>139</v>
      </c>
      <c r="Q4" s="66"/>
      <c r="R4" s="82"/>
      <c r="S4" s="83"/>
      <c r="T4" s="84"/>
      <c r="U4" s="85" t="s">
        <v>117</v>
      </c>
      <c r="V4" s="86"/>
      <c r="W4" s="81" t="s">
        <v>122</v>
      </c>
      <c r="X4" s="60"/>
      <c r="Y4" s="87"/>
      <c r="Z4" s="87"/>
      <c r="AA4" s="87"/>
    </row>
    <row r="5" spans="1:27">
      <c r="A5" s="46" t="s">
        <v>5</v>
      </c>
      <c r="B5" s="47"/>
      <c r="C5" s="47"/>
      <c r="D5" s="76"/>
      <c r="E5" s="76"/>
      <c r="F5" s="76"/>
      <c r="G5" s="76"/>
      <c r="H5" s="76"/>
      <c r="I5" s="76"/>
      <c r="J5" s="76"/>
      <c r="K5" s="76"/>
      <c r="M5" s="60" t="s">
        <v>120</v>
      </c>
      <c r="N5" s="60"/>
      <c r="O5" s="60"/>
      <c r="P5" s="63"/>
      <c r="Q5" s="63"/>
      <c r="R5" s="64"/>
      <c r="S5" s="64"/>
      <c r="T5" s="64"/>
      <c r="U5" s="70" t="s">
        <v>119</v>
      </c>
      <c r="V5" s="70"/>
      <c r="W5" s="63"/>
      <c r="X5" s="63"/>
      <c r="Y5" s="63"/>
      <c r="Z5" s="63"/>
      <c r="AA5" s="63"/>
    </row>
    <row r="6" spans="1:27">
      <c r="A6" s="61" t="s">
        <v>11</v>
      </c>
      <c r="B6" s="62"/>
      <c r="C6" s="62"/>
      <c r="D6" s="57"/>
      <c r="E6" s="57"/>
      <c r="F6" s="57"/>
      <c r="G6" s="57"/>
      <c r="H6" s="57"/>
      <c r="I6" s="57"/>
      <c r="J6" s="57"/>
      <c r="K6" s="57"/>
      <c r="M6" s="4"/>
    </row>
    <row r="7" spans="1:27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</row>
    <row r="8" spans="1:27">
      <c r="A8" s="45" t="s">
        <v>133</v>
      </c>
      <c r="B8" s="45"/>
      <c r="C8" s="45"/>
      <c r="D8" s="45"/>
      <c r="E8" s="45"/>
      <c r="F8" s="45"/>
      <c r="G8" s="45"/>
      <c r="H8" s="45"/>
      <c r="I8" s="45"/>
      <c r="J8" s="45"/>
      <c r="K8" s="45"/>
    </row>
    <row r="9" spans="1:27">
      <c r="A9" s="54"/>
      <c r="B9" s="55"/>
      <c r="C9" s="55"/>
      <c r="D9" s="55"/>
      <c r="E9" s="55"/>
      <c r="F9" s="55"/>
      <c r="G9" s="56"/>
      <c r="H9" s="51" t="s">
        <v>4</v>
      </c>
      <c r="I9" s="52"/>
      <c r="J9" s="52"/>
      <c r="K9" s="53"/>
      <c r="M9" s="28"/>
    </row>
    <row r="10" spans="1:27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</row>
    <row r="11" spans="1:27">
      <c r="A11" s="45" t="s">
        <v>134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1:27">
      <c r="A12" s="54"/>
      <c r="B12" s="55"/>
      <c r="C12" s="55"/>
      <c r="D12" s="55"/>
      <c r="E12" s="55"/>
      <c r="F12" s="55"/>
      <c r="G12" s="56"/>
      <c r="H12" s="51" t="s">
        <v>4</v>
      </c>
      <c r="I12" s="52"/>
      <c r="J12" s="52"/>
      <c r="K12" s="53"/>
    </row>
    <row r="13" spans="1:27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27">
      <c r="A14" s="46" t="s">
        <v>14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</row>
    <row r="15" spans="1:27" ht="18.75" customHeight="1">
      <c r="A15" s="49"/>
      <c r="B15" s="50"/>
      <c r="C15" s="50"/>
      <c r="D15" s="50"/>
      <c r="E15" s="50"/>
      <c r="F15" s="50"/>
      <c r="G15" s="50"/>
      <c r="H15" s="50"/>
      <c r="I15" s="50"/>
      <c r="J15" s="50"/>
      <c r="K15" s="50"/>
      <c r="M15" s="26"/>
    </row>
    <row r="16" spans="1:27" ht="17.25" customHeight="1">
      <c r="M16" s="28"/>
    </row>
    <row r="18" spans="1:11" ht="20.25" customHeight="1"/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39">
    <mergeCell ref="U3:V3"/>
    <mergeCell ref="W3:X3"/>
    <mergeCell ref="Y3:Z3"/>
    <mergeCell ref="P4:Q4"/>
    <mergeCell ref="R4:T4"/>
    <mergeCell ref="U4:V4"/>
    <mergeCell ref="W4:X4"/>
    <mergeCell ref="Y4:AA4"/>
    <mergeCell ref="U5:V5"/>
    <mergeCell ref="W5:AA5"/>
    <mergeCell ref="A1:L1"/>
    <mergeCell ref="A10:K10"/>
    <mergeCell ref="A7:K7"/>
    <mergeCell ref="A3:C3"/>
    <mergeCell ref="A4:C4"/>
    <mergeCell ref="A5:C5"/>
    <mergeCell ref="H9:K9"/>
    <mergeCell ref="A9:G9"/>
    <mergeCell ref="A2:K2"/>
    <mergeCell ref="A8:K8"/>
    <mergeCell ref="D3:E3"/>
    <mergeCell ref="D4:K4"/>
    <mergeCell ref="D5:K5"/>
    <mergeCell ref="M2:AA2"/>
    <mergeCell ref="D6:K6"/>
    <mergeCell ref="R1:S1"/>
    <mergeCell ref="N1:O1"/>
    <mergeCell ref="M5:O5"/>
    <mergeCell ref="A6:C6"/>
    <mergeCell ref="P5:T5"/>
    <mergeCell ref="M3:O4"/>
    <mergeCell ref="P3:Q3"/>
    <mergeCell ref="R3:T3"/>
    <mergeCell ref="A11:K11"/>
    <mergeCell ref="A14:K14"/>
    <mergeCell ref="A13:K13"/>
    <mergeCell ref="A15:K15"/>
    <mergeCell ref="H12:K12"/>
    <mergeCell ref="A12:G12"/>
  </mergeCells>
  <phoneticPr fontId="1"/>
  <pageMargins left="0.7" right="0.7" top="0.75" bottom="0.75" header="0.3" footer="0.3"/>
  <pageSetup paperSize="9" scale="51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6ACFB-8482-4E71-B037-E060097A3EEE}">
  <dimension ref="A1:R85"/>
  <sheetViews>
    <sheetView showZeros="0" view="pageBreakPreview" zoomScaleNormal="100" zoomScaleSheetLayoutView="100" workbookViewId="0">
      <selection activeCell="F6" sqref="F6:L7"/>
    </sheetView>
  </sheetViews>
  <sheetFormatPr defaultRowHeight="18.75"/>
  <cols>
    <col min="1" max="1" width="3.125" customWidth="1"/>
    <col min="2" max="2" width="6" customWidth="1"/>
    <col min="3" max="5" width="4.875" customWidth="1"/>
    <col min="6" max="12" width="4.25" customWidth="1"/>
    <col min="13" max="15" width="4.625" customWidth="1"/>
    <col min="16" max="25" width="4.25" customWidth="1"/>
  </cols>
  <sheetData>
    <row r="1" spans="1:18" ht="19.5">
      <c r="A1" s="282" t="s">
        <v>26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</row>
    <row r="3" spans="1:18" ht="19.5">
      <c r="J3" s="419" t="s">
        <v>13</v>
      </c>
      <c r="K3" s="420"/>
      <c r="L3" s="420"/>
      <c r="M3" s="421">
        <f>'実績報告書（基本額のみ）'!M6</f>
        <v>0</v>
      </c>
      <c r="N3" s="421"/>
      <c r="O3" s="421"/>
      <c r="P3" s="421"/>
      <c r="Q3" s="421"/>
      <c r="R3" s="421"/>
    </row>
    <row r="4" spans="1:18" ht="4.5" customHeight="1"/>
    <row r="5" spans="1:18" ht="41.25" customHeight="1">
      <c r="B5" s="2" t="s">
        <v>27</v>
      </c>
      <c r="C5" s="422" t="s">
        <v>28</v>
      </c>
      <c r="D5" s="261"/>
      <c r="E5" s="261"/>
      <c r="F5" s="423" t="s">
        <v>29</v>
      </c>
      <c r="G5" s="424"/>
      <c r="H5" s="424"/>
      <c r="I5" s="424"/>
      <c r="J5" s="424"/>
      <c r="K5" s="424"/>
      <c r="L5" s="424"/>
      <c r="M5" s="424" t="s">
        <v>30</v>
      </c>
      <c r="N5" s="424"/>
      <c r="O5" s="424"/>
      <c r="P5" s="424" t="s">
        <v>31</v>
      </c>
      <c r="Q5" s="424"/>
      <c r="R5" s="424"/>
    </row>
    <row r="6" spans="1:18" ht="15.75" customHeight="1">
      <c r="B6" s="400">
        <v>1</v>
      </c>
      <c r="C6" s="402" t="str">
        <f>PHONETIC(入力２!C14)</f>
        <v/>
      </c>
      <c r="D6" s="403"/>
      <c r="E6" s="404"/>
      <c r="F6" s="405">
        <f>入力２!F14</f>
        <v>0</v>
      </c>
      <c r="G6" s="405"/>
      <c r="H6" s="405"/>
      <c r="I6" s="405"/>
      <c r="J6" s="405"/>
      <c r="K6" s="405"/>
      <c r="L6" s="406"/>
      <c r="M6" s="409">
        <f>入力２!J14</f>
        <v>0</v>
      </c>
      <c r="N6" s="410"/>
      <c r="O6" s="411"/>
      <c r="P6" s="415">
        <f>入力２!B14</f>
        <v>0</v>
      </c>
      <c r="Q6" s="405"/>
      <c r="R6" s="406"/>
    </row>
    <row r="7" spans="1:18" ht="15.75" customHeight="1">
      <c r="B7" s="401"/>
      <c r="C7" s="417">
        <f>入力２!C14</f>
        <v>0</v>
      </c>
      <c r="D7" s="286" ph="1"/>
      <c r="E7" s="418" ph="1"/>
      <c r="F7" s="407"/>
      <c r="G7" s="407"/>
      <c r="H7" s="407"/>
      <c r="I7" s="407"/>
      <c r="J7" s="407"/>
      <c r="K7" s="407"/>
      <c r="L7" s="408"/>
      <c r="M7" s="412"/>
      <c r="N7" s="413"/>
      <c r="O7" s="414"/>
      <c r="P7" s="416"/>
      <c r="Q7" s="407"/>
      <c r="R7" s="408"/>
    </row>
    <row r="8" spans="1:18" ht="15.75" customHeight="1">
      <c r="B8" s="400">
        <v>2</v>
      </c>
      <c r="C8" s="402" t="str">
        <f>PHONETIC(入力２!C16)</f>
        <v/>
      </c>
      <c r="D8" s="403"/>
      <c r="E8" s="404"/>
      <c r="F8" s="405">
        <f>入力２!F16</f>
        <v>0</v>
      </c>
      <c r="G8" s="405"/>
      <c r="H8" s="405"/>
      <c r="I8" s="405"/>
      <c r="J8" s="405"/>
      <c r="K8" s="405"/>
      <c r="L8" s="406"/>
      <c r="M8" s="409">
        <f>入力２!J16</f>
        <v>0</v>
      </c>
      <c r="N8" s="410"/>
      <c r="O8" s="411"/>
      <c r="P8" s="415">
        <f>入力２!B16</f>
        <v>0</v>
      </c>
      <c r="Q8" s="405"/>
      <c r="R8" s="406"/>
    </row>
    <row r="9" spans="1:18" ht="15.75" customHeight="1">
      <c r="B9" s="401"/>
      <c r="C9" s="417">
        <f>入力２!C16</f>
        <v>0</v>
      </c>
      <c r="D9" s="286" ph="1"/>
      <c r="E9" s="418" ph="1"/>
      <c r="F9" s="407"/>
      <c r="G9" s="407"/>
      <c r="H9" s="407"/>
      <c r="I9" s="407"/>
      <c r="J9" s="407"/>
      <c r="K9" s="407"/>
      <c r="L9" s="408"/>
      <c r="M9" s="412"/>
      <c r="N9" s="413"/>
      <c r="O9" s="414"/>
      <c r="P9" s="416"/>
      <c r="Q9" s="407"/>
      <c r="R9" s="408"/>
    </row>
    <row r="10" spans="1:18" ht="15.75" customHeight="1">
      <c r="B10" s="400">
        <v>3</v>
      </c>
      <c r="C10" s="402" t="str">
        <f>PHONETIC(入力２!C18)</f>
        <v/>
      </c>
      <c r="D10" s="403"/>
      <c r="E10" s="404"/>
      <c r="F10" s="405">
        <f>入力２!F18</f>
        <v>0</v>
      </c>
      <c r="G10" s="405"/>
      <c r="H10" s="405"/>
      <c r="I10" s="405"/>
      <c r="J10" s="405"/>
      <c r="K10" s="405"/>
      <c r="L10" s="406"/>
      <c r="M10" s="409">
        <f>入力２!J18</f>
        <v>0</v>
      </c>
      <c r="N10" s="410"/>
      <c r="O10" s="411"/>
      <c r="P10" s="415">
        <f>入力２!B18</f>
        <v>0</v>
      </c>
      <c r="Q10" s="405"/>
      <c r="R10" s="406"/>
    </row>
    <row r="11" spans="1:18" ht="15.75" customHeight="1">
      <c r="B11" s="401"/>
      <c r="C11" s="417">
        <f>入力２!C18</f>
        <v>0</v>
      </c>
      <c r="D11" s="286" ph="1"/>
      <c r="E11" s="418" ph="1"/>
      <c r="F11" s="407"/>
      <c r="G11" s="407"/>
      <c r="H11" s="407"/>
      <c r="I11" s="407"/>
      <c r="J11" s="407"/>
      <c r="K11" s="407"/>
      <c r="L11" s="408"/>
      <c r="M11" s="412"/>
      <c r="N11" s="413"/>
      <c r="O11" s="414"/>
      <c r="P11" s="416"/>
      <c r="Q11" s="407"/>
      <c r="R11" s="408"/>
    </row>
    <row r="12" spans="1:18" ht="15.75" customHeight="1">
      <c r="B12" s="400">
        <v>4</v>
      </c>
      <c r="C12" s="402" t="str">
        <f>PHONETIC(入力２!C20)</f>
        <v/>
      </c>
      <c r="D12" s="403"/>
      <c r="E12" s="404"/>
      <c r="F12" s="405">
        <f>入力２!F20</f>
        <v>0</v>
      </c>
      <c r="G12" s="405"/>
      <c r="H12" s="405"/>
      <c r="I12" s="405"/>
      <c r="J12" s="405"/>
      <c r="K12" s="405"/>
      <c r="L12" s="406"/>
      <c r="M12" s="409">
        <f>入力２!J20</f>
        <v>0</v>
      </c>
      <c r="N12" s="410"/>
      <c r="O12" s="411"/>
      <c r="P12" s="415">
        <f>入力２!B20</f>
        <v>0</v>
      </c>
      <c r="Q12" s="405"/>
      <c r="R12" s="406"/>
    </row>
    <row r="13" spans="1:18" ht="15.75" customHeight="1">
      <c r="B13" s="401"/>
      <c r="C13" s="417">
        <f>入力２!C20</f>
        <v>0</v>
      </c>
      <c r="D13" s="286" ph="1"/>
      <c r="E13" s="418" ph="1"/>
      <c r="F13" s="407"/>
      <c r="G13" s="407"/>
      <c r="H13" s="407"/>
      <c r="I13" s="407"/>
      <c r="J13" s="407"/>
      <c r="K13" s="407"/>
      <c r="L13" s="408"/>
      <c r="M13" s="412"/>
      <c r="N13" s="413"/>
      <c r="O13" s="414"/>
      <c r="P13" s="416"/>
      <c r="Q13" s="407"/>
      <c r="R13" s="408"/>
    </row>
    <row r="14" spans="1:18" ht="15.75" customHeight="1">
      <c r="B14" s="400">
        <v>5</v>
      </c>
      <c r="C14" s="402" t="str">
        <f>PHONETIC(入力２!C22)</f>
        <v/>
      </c>
      <c r="D14" s="403"/>
      <c r="E14" s="404"/>
      <c r="F14" s="405">
        <f>入力２!F22</f>
        <v>0</v>
      </c>
      <c r="G14" s="405"/>
      <c r="H14" s="405"/>
      <c r="I14" s="405"/>
      <c r="J14" s="405"/>
      <c r="K14" s="405"/>
      <c r="L14" s="406"/>
      <c r="M14" s="409">
        <f>入力２!J22</f>
        <v>0</v>
      </c>
      <c r="N14" s="410"/>
      <c r="O14" s="411"/>
      <c r="P14" s="415">
        <f>入力２!B22</f>
        <v>0</v>
      </c>
      <c r="Q14" s="405"/>
      <c r="R14" s="406"/>
    </row>
    <row r="15" spans="1:18" ht="15.75" customHeight="1">
      <c r="B15" s="401"/>
      <c r="C15" s="417">
        <f>入力２!C22</f>
        <v>0</v>
      </c>
      <c r="D15" s="286" ph="1"/>
      <c r="E15" s="418" ph="1"/>
      <c r="F15" s="407"/>
      <c r="G15" s="407"/>
      <c r="H15" s="407"/>
      <c r="I15" s="407"/>
      <c r="J15" s="407"/>
      <c r="K15" s="407"/>
      <c r="L15" s="408"/>
      <c r="M15" s="412"/>
      <c r="N15" s="413"/>
      <c r="O15" s="414"/>
      <c r="P15" s="416"/>
      <c r="Q15" s="407"/>
      <c r="R15" s="408"/>
    </row>
    <row r="16" spans="1:18" ht="15.75" customHeight="1">
      <c r="B16" s="400">
        <v>6</v>
      </c>
      <c r="C16" s="402" t="str">
        <f>PHONETIC(入力２!C24)</f>
        <v/>
      </c>
      <c r="D16" s="403"/>
      <c r="E16" s="404"/>
      <c r="F16" s="405">
        <f>入力２!F24</f>
        <v>0</v>
      </c>
      <c r="G16" s="405"/>
      <c r="H16" s="405"/>
      <c r="I16" s="405"/>
      <c r="J16" s="405"/>
      <c r="K16" s="405"/>
      <c r="L16" s="406"/>
      <c r="M16" s="409">
        <f>入力２!J24</f>
        <v>0</v>
      </c>
      <c r="N16" s="410"/>
      <c r="O16" s="411"/>
      <c r="P16" s="415">
        <f>入力２!B24</f>
        <v>0</v>
      </c>
      <c r="Q16" s="405"/>
      <c r="R16" s="406"/>
    </row>
    <row r="17" spans="2:18" ht="15.75" customHeight="1">
      <c r="B17" s="401"/>
      <c r="C17" s="417">
        <f>入力２!C24</f>
        <v>0</v>
      </c>
      <c r="D17" s="286" ph="1"/>
      <c r="E17" s="418" ph="1"/>
      <c r="F17" s="407"/>
      <c r="G17" s="407"/>
      <c r="H17" s="407"/>
      <c r="I17" s="407"/>
      <c r="J17" s="407"/>
      <c r="K17" s="407"/>
      <c r="L17" s="408"/>
      <c r="M17" s="412"/>
      <c r="N17" s="413"/>
      <c r="O17" s="414"/>
      <c r="P17" s="416"/>
      <c r="Q17" s="407"/>
      <c r="R17" s="408"/>
    </row>
    <row r="18" spans="2:18" ht="15.75" customHeight="1">
      <c r="B18" s="400">
        <v>7</v>
      </c>
      <c r="C18" s="402" t="str">
        <f>PHONETIC(入力２!C26)</f>
        <v/>
      </c>
      <c r="D18" s="403"/>
      <c r="E18" s="404"/>
      <c r="F18" s="405">
        <f>入力２!F26</f>
        <v>0</v>
      </c>
      <c r="G18" s="405"/>
      <c r="H18" s="405"/>
      <c r="I18" s="405"/>
      <c r="J18" s="405"/>
      <c r="K18" s="405"/>
      <c r="L18" s="406"/>
      <c r="M18" s="409">
        <f>入力２!J26</f>
        <v>0</v>
      </c>
      <c r="N18" s="410"/>
      <c r="O18" s="411"/>
      <c r="P18" s="415">
        <f>入力２!B26</f>
        <v>0</v>
      </c>
      <c r="Q18" s="405"/>
      <c r="R18" s="406"/>
    </row>
    <row r="19" spans="2:18" ht="15.75" customHeight="1">
      <c r="B19" s="401"/>
      <c r="C19" s="417">
        <f>入力２!C26</f>
        <v>0</v>
      </c>
      <c r="D19" s="286" ph="1"/>
      <c r="E19" s="418" ph="1"/>
      <c r="F19" s="407"/>
      <c r="G19" s="407"/>
      <c r="H19" s="407"/>
      <c r="I19" s="407"/>
      <c r="J19" s="407"/>
      <c r="K19" s="407"/>
      <c r="L19" s="408"/>
      <c r="M19" s="412"/>
      <c r="N19" s="413"/>
      <c r="O19" s="414"/>
      <c r="P19" s="416"/>
      <c r="Q19" s="407"/>
      <c r="R19" s="408"/>
    </row>
    <row r="20" spans="2:18" ht="15.75" customHeight="1">
      <c r="B20" s="400">
        <v>8</v>
      </c>
      <c r="C20" s="402" t="str">
        <f>PHONETIC(入力２!C28)</f>
        <v/>
      </c>
      <c r="D20" s="403"/>
      <c r="E20" s="404"/>
      <c r="F20" s="405">
        <f>入力２!F28</f>
        <v>0</v>
      </c>
      <c r="G20" s="405"/>
      <c r="H20" s="405"/>
      <c r="I20" s="405"/>
      <c r="J20" s="405"/>
      <c r="K20" s="405"/>
      <c r="L20" s="406"/>
      <c r="M20" s="409">
        <f>入力２!J28</f>
        <v>0</v>
      </c>
      <c r="N20" s="410"/>
      <c r="O20" s="411"/>
      <c r="P20" s="415">
        <f>入力２!B28</f>
        <v>0</v>
      </c>
      <c r="Q20" s="405"/>
      <c r="R20" s="406"/>
    </row>
    <row r="21" spans="2:18" ht="15.75" customHeight="1">
      <c r="B21" s="401"/>
      <c r="C21" s="417">
        <f>入力２!C28</f>
        <v>0</v>
      </c>
      <c r="D21" s="286" ph="1"/>
      <c r="E21" s="418" ph="1"/>
      <c r="F21" s="407"/>
      <c r="G21" s="407"/>
      <c r="H21" s="407"/>
      <c r="I21" s="407"/>
      <c r="J21" s="407"/>
      <c r="K21" s="407"/>
      <c r="L21" s="408"/>
      <c r="M21" s="412"/>
      <c r="N21" s="413"/>
      <c r="O21" s="414"/>
      <c r="P21" s="416"/>
      <c r="Q21" s="407"/>
      <c r="R21" s="408"/>
    </row>
    <row r="22" spans="2:18" ht="15.75" customHeight="1">
      <c r="B22" s="400">
        <v>9</v>
      </c>
      <c r="C22" s="402" t="str">
        <f>PHONETIC(入力２!C30)</f>
        <v/>
      </c>
      <c r="D22" s="403"/>
      <c r="E22" s="404"/>
      <c r="F22" s="405">
        <f>入力２!F30</f>
        <v>0</v>
      </c>
      <c r="G22" s="405"/>
      <c r="H22" s="405"/>
      <c r="I22" s="405"/>
      <c r="J22" s="405"/>
      <c r="K22" s="405"/>
      <c r="L22" s="406"/>
      <c r="M22" s="409">
        <f>入力２!J30</f>
        <v>0</v>
      </c>
      <c r="N22" s="410"/>
      <c r="O22" s="411"/>
      <c r="P22" s="415">
        <f>入力２!B30</f>
        <v>0</v>
      </c>
      <c r="Q22" s="405"/>
      <c r="R22" s="406"/>
    </row>
    <row r="23" spans="2:18" ht="15.75" customHeight="1">
      <c r="B23" s="401"/>
      <c r="C23" s="417">
        <f>入力２!C30</f>
        <v>0</v>
      </c>
      <c r="D23" s="286" ph="1"/>
      <c r="E23" s="418" ph="1"/>
      <c r="F23" s="407"/>
      <c r="G23" s="407"/>
      <c r="H23" s="407"/>
      <c r="I23" s="407"/>
      <c r="J23" s="407"/>
      <c r="K23" s="407"/>
      <c r="L23" s="408"/>
      <c r="M23" s="412"/>
      <c r="N23" s="413"/>
      <c r="O23" s="414"/>
      <c r="P23" s="416"/>
      <c r="Q23" s="407"/>
      <c r="R23" s="408"/>
    </row>
    <row r="24" spans="2:18" ht="15.75" customHeight="1">
      <c r="B24" s="400">
        <v>10</v>
      </c>
      <c r="C24" s="402" t="str">
        <f>PHONETIC(入力２!C32)</f>
        <v/>
      </c>
      <c r="D24" s="403"/>
      <c r="E24" s="404"/>
      <c r="F24" s="405">
        <f>入力２!F32</f>
        <v>0</v>
      </c>
      <c r="G24" s="405"/>
      <c r="H24" s="405"/>
      <c r="I24" s="405"/>
      <c r="J24" s="405"/>
      <c r="K24" s="405"/>
      <c r="L24" s="406"/>
      <c r="M24" s="409">
        <f>入力２!J32</f>
        <v>0</v>
      </c>
      <c r="N24" s="410"/>
      <c r="O24" s="411"/>
      <c r="P24" s="415">
        <f>入力２!B32</f>
        <v>0</v>
      </c>
      <c r="Q24" s="405"/>
      <c r="R24" s="406"/>
    </row>
    <row r="25" spans="2:18" ht="15.75" customHeight="1">
      <c r="B25" s="401"/>
      <c r="C25" s="417">
        <f>入力２!C32</f>
        <v>0</v>
      </c>
      <c r="D25" s="286" ph="1"/>
      <c r="E25" s="418" ph="1"/>
      <c r="F25" s="407"/>
      <c r="G25" s="407"/>
      <c r="H25" s="407"/>
      <c r="I25" s="407"/>
      <c r="J25" s="407"/>
      <c r="K25" s="407"/>
      <c r="L25" s="408"/>
      <c r="M25" s="412"/>
      <c r="N25" s="413"/>
      <c r="O25" s="414"/>
      <c r="P25" s="416"/>
      <c r="Q25" s="407"/>
      <c r="R25" s="408"/>
    </row>
    <row r="26" spans="2:18" ht="15.75" customHeight="1">
      <c r="B26" s="400">
        <v>11</v>
      </c>
      <c r="C26" s="402" t="str">
        <f>PHONETIC(入力２!C34)</f>
        <v/>
      </c>
      <c r="D26" s="403"/>
      <c r="E26" s="404"/>
      <c r="F26" s="405">
        <f>入力２!F34</f>
        <v>0</v>
      </c>
      <c r="G26" s="405"/>
      <c r="H26" s="405"/>
      <c r="I26" s="405"/>
      <c r="J26" s="405"/>
      <c r="K26" s="405"/>
      <c r="L26" s="406"/>
      <c r="M26" s="409">
        <f>入力２!J34</f>
        <v>0</v>
      </c>
      <c r="N26" s="410"/>
      <c r="O26" s="411"/>
      <c r="P26" s="415">
        <f>入力２!B34</f>
        <v>0</v>
      </c>
      <c r="Q26" s="405"/>
      <c r="R26" s="406"/>
    </row>
    <row r="27" spans="2:18" ht="15.75" customHeight="1">
      <c r="B27" s="401"/>
      <c r="C27" s="417">
        <f>入力２!C34</f>
        <v>0</v>
      </c>
      <c r="D27" s="286" ph="1"/>
      <c r="E27" s="418" ph="1"/>
      <c r="F27" s="407"/>
      <c r="G27" s="407"/>
      <c r="H27" s="407"/>
      <c r="I27" s="407"/>
      <c r="J27" s="407"/>
      <c r="K27" s="407"/>
      <c r="L27" s="408"/>
      <c r="M27" s="412"/>
      <c r="N27" s="413"/>
      <c r="O27" s="414"/>
      <c r="P27" s="416"/>
      <c r="Q27" s="407"/>
      <c r="R27" s="408"/>
    </row>
    <row r="28" spans="2:18" ht="15.75" customHeight="1">
      <c r="B28" s="400">
        <v>12</v>
      </c>
      <c r="C28" s="402" t="str">
        <f>PHONETIC(入力２!C36)</f>
        <v/>
      </c>
      <c r="D28" s="403"/>
      <c r="E28" s="404"/>
      <c r="F28" s="405">
        <f>入力２!F36</f>
        <v>0</v>
      </c>
      <c r="G28" s="405"/>
      <c r="H28" s="405"/>
      <c r="I28" s="405"/>
      <c r="J28" s="405"/>
      <c r="K28" s="405"/>
      <c r="L28" s="406"/>
      <c r="M28" s="409">
        <f>入力２!J36</f>
        <v>0</v>
      </c>
      <c r="N28" s="410"/>
      <c r="O28" s="411"/>
      <c r="P28" s="415">
        <f>入力２!B36</f>
        <v>0</v>
      </c>
      <c r="Q28" s="405"/>
      <c r="R28" s="406"/>
    </row>
    <row r="29" spans="2:18" ht="15.75" customHeight="1">
      <c r="B29" s="401"/>
      <c r="C29" s="417">
        <f>入力２!C36</f>
        <v>0</v>
      </c>
      <c r="D29" s="286" ph="1"/>
      <c r="E29" s="418" ph="1"/>
      <c r="F29" s="407"/>
      <c r="G29" s="407"/>
      <c r="H29" s="407"/>
      <c r="I29" s="407"/>
      <c r="J29" s="407"/>
      <c r="K29" s="407"/>
      <c r="L29" s="408"/>
      <c r="M29" s="412"/>
      <c r="N29" s="413"/>
      <c r="O29" s="414"/>
      <c r="P29" s="416"/>
      <c r="Q29" s="407"/>
      <c r="R29" s="408"/>
    </row>
    <row r="30" spans="2:18" ht="15.75" customHeight="1">
      <c r="B30" s="400">
        <v>13</v>
      </c>
      <c r="C30" s="402" t="str">
        <f>PHONETIC(入力２!C38)</f>
        <v/>
      </c>
      <c r="D30" s="403"/>
      <c r="E30" s="404"/>
      <c r="F30" s="405">
        <f>入力２!F38</f>
        <v>0</v>
      </c>
      <c r="G30" s="405"/>
      <c r="H30" s="405"/>
      <c r="I30" s="405"/>
      <c r="J30" s="405"/>
      <c r="K30" s="405"/>
      <c r="L30" s="406"/>
      <c r="M30" s="409">
        <f>入力２!J38</f>
        <v>0</v>
      </c>
      <c r="N30" s="410"/>
      <c r="O30" s="411"/>
      <c r="P30" s="415">
        <f>入力２!B38</f>
        <v>0</v>
      </c>
      <c r="Q30" s="405"/>
      <c r="R30" s="406"/>
    </row>
    <row r="31" spans="2:18" ht="15.75" customHeight="1">
      <c r="B31" s="401"/>
      <c r="C31" s="417">
        <f>入力２!C38</f>
        <v>0</v>
      </c>
      <c r="D31" s="286" ph="1"/>
      <c r="E31" s="418" ph="1"/>
      <c r="F31" s="407"/>
      <c r="G31" s="407"/>
      <c r="H31" s="407"/>
      <c r="I31" s="407"/>
      <c r="J31" s="407"/>
      <c r="K31" s="407"/>
      <c r="L31" s="408"/>
      <c r="M31" s="412"/>
      <c r="N31" s="413"/>
      <c r="O31" s="414"/>
      <c r="P31" s="416"/>
      <c r="Q31" s="407"/>
      <c r="R31" s="408"/>
    </row>
    <row r="32" spans="2:18" ht="15.75" customHeight="1">
      <c r="B32" s="400">
        <v>14</v>
      </c>
      <c r="C32" s="402" t="str">
        <f>PHONETIC(入力２!C40)</f>
        <v/>
      </c>
      <c r="D32" s="403"/>
      <c r="E32" s="404"/>
      <c r="F32" s="405">
        <f>入力２!F40</f>
        <v>0</v>
      </c>
      <c r="G32" s="405"/>
      <c r="H32" s="405"/>
      <c r="I32" s="405"/>
      <c r="J32" s="405"/>
      <c r="K32" s="405"/>
      <c r="L32" s="406"/>
      <c r="M32" s="409">
        <f>入力２!J40</f>
        <v>0</v>
      </c>
      <c r="N32" s="410"/>
      <c r="O32" s="411"/>
      <c r="P32" s="415">
        <f>入力２!B40</f>
        <v>0</v>
      </c>
      <c r="Q32" s="405"/>
      <c r="R32" s="406"/>
    </row>
    <row r="33" spans="2:18" ht="15.75" customHeight="1">
      <c r="B33" s="401"/>
      <c r="C33" s="417">
        <f>入力２!C40</f>
        <v>0</v>
      </c>
      <c r="D33" s="286" ph="1"/>
      <c r="E33" s="418" ph="1"/>
      <c r="F33" s="407"/>
      <c r="G33" s="407"/>
      <c r="H33" s="407"/>
      <c r="I33" s="407"/>
      <c r="J33" s="407"/>
      <c r="K33" s="407"/>
      <c r="L33" s="408"/>
      <c r="M33" s="412"/>
      <c r="N33" s="413"/>
      <c r="O33" s="414"/>
      <c r="P33" s="416"/>
      <c r="Q33" s="407"/>
      <c r="R33" s="408"/>
    </row>
    <row r="34" spans="2:18" ht="15.75" customHeight="1">
      <c r="B34" s="400">
        <v>15</v>
      </c>
      <c r="C34" s="402" t="str">
        <f>PHONETIC(入力２!C42)</f>
        <v/>
      </c>
      <c r="D34" s="403"/>
      <c r="E34" s="404"/>
      <c r="F34" s="405">
        <f>入力２!F42</f>
        <v>0</v>
      </c>
      <c r="G34" s="405"/>
      <c r="H34" s="405"/>
      <c r="I34" s="405"/>
      <c r="J34" s="405"/>
      <c r="K34" s="405"/>
      <c r="L34" s="406"/>
      <c r="M34" s="409">
        <f>入力２!J42</f>
        <v>0</v>
      </c>
      <c r="N34" s="410"/>
      <c r="O34" s="411"/>
      <c r="P34" s="415">
        <f>入力２!B42</f>
        <v>0</v>
      </c>
      <c r="Q34" s="405"/>
      <c r="R34" s="406"/>
    </row>
    <row r="35" spans="2:18" ht="15.75" customHeight="1">
      <c r="B35" s="401"/>
      <c r="C35" s="417">
        <f>入力２!C42</f>
        <v>0</v>
      </c>
      <c r="D35" s="286" ph="1"/>
      <c r="E35" s="418" ph="1"/>
      <c r="F35" s="407"/>
      <c r="G35" s="407"/>
      <c r="H35" s="407"/>
      <c r="I35" s="407"/>
      <c r="J35" s="407"/>
      <c r="K35" s="407"/>
      <c r="L35" s="408"/>
      <c r="M35" s="412"/>
      <c r="N35" s="413"/>
      <c r="O35" s="414"/>
      <c r="P35" s="416"/>
      <c r="Q35" s="407"/>
      <c r="R35" s="408"/>
    </row>
    <row r="36" spans="2:18">
      <c r="B36" s="425" t="s">
        <v>32</v>
      </c>
      <c r="C36" s="425"/>
      <c r="D36" s="425"/>
      <c r="E36" s="425"/>
      <c r="F36" s="425"/>
      <c r="G36" s="425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</row>
    <row r="37" spans="2:18">
      <c r="B37" s="48" t="s">
        <v>33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</row>
    <row r="38" spans="2:18">
      <c r="B38" s="48" t="s">
        <v>34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</row>
    <row r="39" spans="2:18" hidden="1">
      <c r="B39" s="3"/>
    </row>
    <row r="40" spans="2:18" hidden="1"/>
    <row r="41" spans="2:18">
      <c r="B41" s="48" t="s">
        <v>35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</row>
    <row r="42" spans="2:18">
      <c r="B42" s="260" t="s">
        <v>15</v>
      </c>
      <c r="C42" s="260"/>
      <c r="D42" s="260"/>
      <c r="E42" s="260"/>
      <c r="F42" s="260"/>
      <c r="G42" s="260" t="s">
        <v>36</v>
      </c>
      <c r="H42" s="260"/>
      <c r="I42" s="260"/>
      <c r="J42" s="260"/>
      <c r="K42" s="260"/>
      <c r="L42" s="260"/>
      <c r="M42" s="260"/>
      <c r="N42" s="260"/>
      <c r="O42" s="260"/>
      <c r="P42" s="260"/>
    </row>
    <row r="43" spans="2:18">
      <c r="B43" s="426">
        <f>入力２!A5</f>
        <v>0</v>
      </c>
      <c r="C43" s="426"/>
      <c r="D43" s="426"/>
      <c r="E43" s="426"/>
      <c r="F43" s="426"/>
      <c r="G43" s="426">
        <f>入力２!F5</f>
        <v>0</v>
      </c>
      <c r="H43" s="426"/>
      <c r="I43" s="426"/>
      <c r="J43" s="426"/>
      <c r="K43" s="426"/>
      <c r="L43" s="426"/>
      <c r="M43" s="426"/>
      <c r="N43" s="426"/>
      <c r="O43" s="426"/>
      <c r="P43" s="426"/>
    </row>
    <row r="44" spans="2:18">
      <c r="B44" s="426">
        <f>入力２!A6</f>
        <v>0</v>
      </c>
      <c r="C44" s="426"/>
      <c r="D44" s="426"/>
      <c r="E44" s="426"/>
      <c r="F44" s="426"/>
      <c r="G44" s="426">
        <f>入力２!F6</f>
        <v>0</v>
      </c>
      <c r="H44" s="426"/>
      <c r="I44" s="426"/>
      <c r="J44" s="426"/>
      <c r="K44" s="426"/>
      <c r="L44" s="426"/>
      <c r="M44" s="426"/>
      <c r="N44" s="426"/>
      <c r="O44" s="426"/>
      <c r="P44" s="426"/>
    </row>
    <row r="45" spans="2:18">
      <c r="B45" s="426">
        <f>入力２!A7</f>
        <v>0</v>
      </c>
      <c r="C45" s="426"/>
      <c r="D45" s="426"/>
      <c r="E45" s="426"/>
      <c r="F45" s="426"/>
      <c r="G45" s="426">
        <f>入力２!F7</f>
        <v>0</v>
      </c>
      <c r="H45" s="426"/>
      <c r="I45" s="426"/>
      <c r="J45" s="426"/>
      <c r="K45" s="426"/>
      <c r="L45" s="426"/>
      <c r="M45" s="426"/>
      <c r="N45" s="426"/>
      <c r="O45" s="426"/>
      <c r="P45" s="426"/>
    </row>
    <row r="46" spans="2:18">
      <c r="B46" s="425" t="s">
        <v>37</v>
      </c>
      <c r="C46" s="425"/>
      <c r="D46" s="425"/>
      <c r="E46" s="425"/>
      <c r="F46" s="425"/>
      <c r="G46" s="425"/>
      <c r="H46" s="425"/>
      <c r="I46" s="425"/>
      <c r="J46" s="425"/>
      <c r="K46" s="425"/>
      <c r="L46" s="425"/>
      <c r="M46" s="425"/>
      <c r="N46" s="425"/>
      <c r="O46" s="425"/>
      <c r="P46" s="425"/>
    </row>
    <row r="55" spans="4:5" ht="27.75">
      <c r="D55" ph="1"/>
      <c r="E55" ph="1"/>
    </row>
    <row r="57" spans="4:5" ht="27.75">
      <c r="D57" ph="1"/>
      <c r="E57" ph="1"/>
    </row>
    <row r="59" spans="4:5" ht="27.75">
      <c r="D59" ph="1"/>
      <c r="E59" ph="1"/>
    </row>
    <row r="61" spans="4:5" ht="27.75">
      <c r="D61" ph="1"/>
      <c r="E61" ph="1"/>
    </row>
    <row r="63" spans="4:5" ht="27.75">
      <c r="D63" ph="1"/>
      <c r="E63" ph="1"/>
    </row>
    <row r="65" spans="4:5" ht="27.75">
      <c r="D65" ph="1"/>
      <c r="E65" ph="1"/>
    </row>
    <row r="67" spans="4:5" ht="27.75">
      <c r="D67" ph="1"/>
      <c r="E67" ph="1"/>
    </row>
    <row r="69" spans="4:5" ht="27.75">
      <c r="D69" ph="1"/>
      <c r="E69" ph="1"/>
    </row>
    <row r="71" spans="4:5" ht="27.75">
      <c r="D71" ph="1"/>
      <c r="E71" ph="1"/>
    </row>
    <row r="73" spans="4:5" ht="27.75">
      <c r="D73" ph="1"/>
      <c r="E73" ph="1"/>
    </row>
    <row r="75" spans="4:5" ht="27.75">
      <c r="D75" ph="1"/>
      <c r="E75" ph="1"/>
    </row>
    <row r="77" spans="4:5" ht="27.75">
      <c r="D77" ph="1"/>
      <c r="E77" ph="1"/>
    </row>
    <row r="79" spans="4:5" ht="27.75">
      <c r="D79" ph="1"/>
      <c r="E79" ph="1"/>
    </row>
    <row r="81" spans="4:5" ht="27.75">
      <c r="D81" ph="1"/>
      <c r="E81" ph="1"/>
    </row>
    <row r="83" spans="4:5" ht="27.75">
      <c r="D83" ph="1"/>
      <c r="E83" ph="1"/>
    </row>
    <row r="85" spans="4:5" ht="27.75">
      <c r="D85" ph="1"/>
      <c r="E85" ph="1"/>
    </row>
  </sheetData>
  <sheetProtection sheet="1" objects="1" scenarios="1"/>
  <mergeCells count="110">
    <mergeCell ref="B38:R38"/>
    <mergeCell ref="B41:R41"/>
    <mergeCell ref="B42:F42"/>
    <mergeCell ref="G42:P42"/>
    <mergeCell ref="B46:P46"/>
    <mergeCell ref="B43:F43"/>
    <mergeCell ref="G43:P43"/>
    <mergeCell ref="B44:F44"/>
    <mergeCell ref="G44:P44"/>
    <mergeCell ref="B45:F45"/>
    <mergeCell ref="G45:P45"/>
    <mergeCell ref="A1:R1"/>
    <mergeCell ref="J3:L3"/>
    <mergeCell ref="M3:R3"/>
    <mergeCell ref="C5:E5"/>
    <mergeCell ref="F5:L5"/>
    <mergeCell ref="M5:O5"/>
    <mergeCell ref="P5:R5"/>
    <mergeCell ref="B36:R36"/>
    <mergeCell ref="B37:R37"/>
    <mergeCell ref="B8:B9"/>
    <mergeCell ref="C8:E8"/>
    <mergeCell ref="F8:L9"/>
    <mergeCell ref="M8:O9"/>
    <mergeCell ref="P8:R9"/>
    <mergeCell ref="C9:E9"/>
    <mergeCell ref="B6:B7"/>
    <mergeCell ref="C6:E6"/>
    <mergeCell ref="F6:L7"/>
    <mergeCell ref="M6:O7"/>
    <mergeCell ref="P6:R7"/>
    <mergeCell ref="C7:E7"/>
    <mergeCell ref="B10:B11"/>
    <mergeCell ref="F10:L11"/>
    <mergeCell ref="M10:O11"/>
    <mergeCell ref="P10:R11"/>
    <mergeCell ref="B12:B13"/>
    <mergeCell ref="F12:L13"/>
    <mergeCell ref="M12:O13"/>
    <mergeCell ref="P12:R13"/>
    <mergeCell ref="C10:E10"/>
    <mergeCell ref="C11:E11"/>
    <mergeCell ref="C12:E12"/>
    <mergeCell ref="C13:E13"/>
    <mergeCell ref="B14:B15"/>
    <mergeCell ref="F14:L15"/>
    <mergeCell ref="M14:O15"/>
    <mergeCell ref="P14:R15"/>
    <mergeCell ref="B16:B17"/>
    <mergeCell ref="F16:L17"/>
    <mergeCell ref="M16:O17"/>
    <mergeCell ref="P16:R17"/>
    <mergeCell ref="C14:E14"/>
    <mergeCell ref="C15:E15"/>
    <mergeCell ref="C16:E16"/>
    <mergeCell ref="C17:E17"/>
    <mergeCell ref="B18:B19"/>
    <mergeCell ref="F18:L19"/>
    <mergeCell ref="M18:O19"/>
    <mergeCell ref="P18:R19"/>
    <mergeCell ref="B20:B21"/>
    <mergeCell ref="F20:L21"/>
    <mergeCell ref="M20:O21"/>
    <mergeCell ref="P20:R21"/>
    <mergeCell ref="C20:E20"/>
    <mergeCell ref="C21:E21"/>
    <mergeCell ref="C18:E18"/>
    <mergeCell ref="C19:E19"/>
    <mergeCell ref="B26:B27"/>
    <mergeCell ref="C26:E26"/>
    <mergeCell ref="F26:L27"/>
    <mergeCell ref="M26:O27"/>
    <mergeCell ref="P26:R27"/>
    <mergeCell ref="C27:E27"/>
    <mergeCell ref="B22:B23"/>
    <mergeCell ref="F22:L23"/>
    <mergeCell ref="M22:O23"/>
    <mergeCell ref="P22:R23"/>
    <mergeCell ref="B24:B25"/>
    <mergeCell ref="F24:L25"/>
    <mergeCell ref="M24:O25"/>
    <mergeCell ref="P24:R25"/>
    <mergeCell ref="C24:E24"/>
    <mergeCell ref="C25:E25"/>
    <mergeCell ref="C22:E22"/>
    <mergeCell ref="C23:E23"/>
    <mergeCell ref="B30:B31"/>
    <mergeCell ref="C30:E30"/>
    <mergeCell ref="F30:L31"/>
    <mergeCell ref="M30:O31"/>
    <mergeCell ref="P30:R31"/>
    <mergeCell ref="C31:E31"/>
    <mergeCell ref="B28:B29"/>
    <mergeCell ref="C28:E28"/>
    <mergeCell ref="F28:L29"/>
    <mergeCell ref="M28:O29"/>
    <mergeCell ref="P28:R29"/>
    <mergeCell ref="C29:E29"/>
    <mergeCell ref="B34:B35"/>
    <mergeCell ref="C34:E34"/>
    <mergeCell ref="F34:L35"/>
    <mergeCell ref="M34:O35"/>
    <mergeCell ref="P34:R35"/>
    <mergeCell ref="C35:E35"/>
    <mergeCell ref="B32:B33"/>
    <mergeCell ref="C32:E32"/>
    <mergeCell ref="F32:L33"/>
    <mergeCell ref="M32:O33"/>
    <mergeCell ref="P32:R33"/>
    <mergeCell ref="C33:E33"/>
  </mergeCells>
  <phoneticPr fontId="1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ADB44-F519-4B6F-8EB2-2D71EDAA2DD8}">
  <sheetPr>
    <tabColor rgb="FFFFFF00"/>
  </sheetPr>
  <dimension ref="A1:AI123"/>
  <sheetViews>
    <sheetView showZeros="0" zoomScaleNormal="100" zoomScaleSheetLayoutView="100" workbookViewId="0">
      <selection activeCell="J18" sqref="J18:K19"/>
    </sheetView>
  </sheetViews>
  <sheetFormatPr defaultRowHeight="18.75"/>
  <cols>
    <col min="1" max="1" width="4.25" customWidth="1"/>
    <col min="2" max="2" width="6.25" customWidth="1"/>
    <col min="3" max="8" width="4.25" customWidth="1"/>
    <col min="9" max="11" width="4.875" customWidth="1"/>
    <col min="12" max="17" width="4.375" customWidth="1"/>
    <col min="18" max="18" width="4.125" customWidth="1"/>
    <col min="19" max="39" width="4.375" customWidth="1"/>
  </cols>
  <sheetData>
    <row r="1" spans="1:35" ht="18.75" customHeight="1">
      <c r="A1" s="71" t="s">
        <v>41</v>
      </c>
      <c r="B1" s="71"/>
      <c r="C1" s="71"/>
      <c r="D1" s="71"/>
      <c r="E1" s="71"/>
      <c r="F1" s="71"/>
      <c r="G1" s="71"/>
      <c r="H1" s="71"/>
      <c r="I1" s="71"/>
      <c r="J1" s="71"/>
      <c r="K1" s="71"/>
      <c r="S1" s="59"/>
      <c r="T1" s="59"/>
      <c r="U1" t="s">
        <v>52</v>
      </c>
      <c r="W1" s="58"/>
      <c r="X1" s="58"/>
      <c r="Y1" t="s">
        <v>53</v>
      </c>
    </row>
    <row r="2" spans="1:35" ht="18.75" customHeight="1">
      <c r="A2" s="45" t="s">
        <v>169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35" ht="18.75" customHeight="1">
      <c r="A3" s="114" t="s">
        <v>15</v>
      </c>
      <c r="B3" s="114"/>
      <c r="C3" s="114"/>
      <c r="D3" s="114"/>
      <c r="E3" s="114"/>
      <c r="F3" s="114" t="s">
        <v>36</v>
      </c>
      <c r="G3" s="114"/>
      <c r="H3" s="114"/>
      <c r="I3" s="114"/>
      <c r="J3" s="114"/>
      <c r="K3" s="114"/>
      <c r="L3" s="114"/>
      <c r="M3" s="114"/>
      <c r="N3" s="114"/>
      <c r="O3" s="114"/>
      <c r="S3" s="45" t="s">
        <v>171</v>
      </c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</row>
    <row r="4" spans="1:35" ht="18.75" customHeight="1">
      <c r="A4" s="142" t="s">
        <v>49</v>
      </c>
      <c r="B4" s="142"/>
      <c r="C4" s="142"/>
      <c r="D4" s="142"/>
      <c r="E4" s="142"/>
      <c r="F4" s="142" t="s">
        <v>50</v>
      </c>
      <c r="G4" s="142"/>
      <c r="H4" s="142"/>
      <c r="I4" s="142"/>
      <c r="J4" s="142"/>
      <c r="K4" s="142"/>
      <c r="L4" s="142"/>
      <c r="M4" s="142"/>
      <c r="N4" s="142"/>
      <c r="O4" s="142"/>
      <c r="S4" s="114" t="s">
        <v>19</v>
      </c>
      <c r="T4" s="114"/>
      <c r="U4" s="114"/>
      <c r="V4" s="114"/>
      <c r="W4" s="114"/>
      <c r="X4" s="114" t="s">
        <v>20</v>
      </c>
      <c r="Y4" s="114"/>
      <c r="Z4" s="114"/>
      <c r="AA4" s="114"/>
      <c r="AB4" s="114" t="s">
        <v>21</v>
      </c>
      <c r="AC4" s="114"/>
      <c r="AD4" s="114"/>
      <c r="AE4" s="114"/>
      <c r="AF4" s="114"/>
      <c r="AG4" s="114"/>
      <c r="AH4" s="114"/>
      <c r="AI4" s="114"/>
    </row>
    <row r="5" spans="1:35" ht="18.75" customHeight="1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S5" s="119" t="s">
        <v>146</v>
      </c>
      <c r="T5" s="119"/>
      <c r="U5" s="119"/>
      <c r="V5" s="119"/>
      <c r="W5" s="119"/>
      <c r="X5" s="125">
        <v>10000</v>
      </c>
      <c r="Y5" s="125"/>
      <c r="Z5" s="125"/>
      <c r="AA5" s="125"/>
      <c r="AB5" s="119" t="s">
        <v>145</v>
      </c>
      <c r="AC5" s="119"/>
      <c r="AD5" s="119"/>
      <c r="AE5" s="119"/>
      <c r="AF5" s="119"/>
      <c r="AG5" s="119"/>
      <c r="AH5" s="119"/>
      <c r="AI5" s="119"/>
    </row>
    <row r="6" spans="1:35" ht="18.75" customHeight="1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S6" s="112"/>
      <c r="T6" s="112"/>
      <c r="U6" s="112"/>
      <c r="V6" s="112"/>
      <c r="W6" s="112"/>
      <c r="X6" s="126"/>
      <c r="Y6" s="126"/>
      <c r="Z6" s="126"/>
      <c r="AA6" s="126"/>
      <c r="AB6" s="127"/>
      <c r="AC6" s="127"/>
      <c r="AD6" s="127"/>
      <c r="AE6" s="127"/>
      <c r="AF6" s="127"/>
      <c r="AG6" s="127"/>
      <c r="AH6" s="127"/>
      <c r="AI6" s="127"/>
    </row>
    <row r="7" spans="1:35" ht="18.75" customHeight="1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S7" s="112"/>
      <c r="T7" s="112"/>
      <c r="U7" s="112"/>
      <c r="V7" s="112"/>
      <c r="W7" s="112"/>
      <c r="X7" s="126"/>
      <c r="Y7" s="126"/>
      <c r="Z7" s="126"/>
      <c r="AA7" s="126"/>
      <c r="AB7" s="127"/>
      <c r="AC7" s="127"/>
      <c r="AD7" s="127"/>
      <c r="AE7" s="127"/>
      <c r="AF7" s="127"/>
      <c r="AG7" s="127"/>
      <c r="AH7" s="127"/>
      <c r="AI7" s="127"/>
    </row>
    <row r="8" spans="1:35" ht="18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S8" s="112"/>
      <c r="T8" s="112"/>
      <c r="U8" s="112"/>
      <c r="V8" s="112"/>
      <c r="W8" s="112"/>
      <c r="X8" s="126"/>
      <c r="Y8" s="126"/>
      <c r="Z8" s="126"/>
      <c r="AA8" s="126"/>
      <c r="AB8" s="127"/>
      <c r="AC8" s="127"/>
      <c r="AD8" s="127"/>
      <c r="AE8" s="127"/>
      <c r="AF8" s="127"/>
      <c r="AG8" s="127"/>
      <c r="AH8" s="127"/>
      <c r="AI8" s="127"/>
    </row>
    <row r="9" spans="1:35" ht="18.75" customHeight="1">
      <c r="A9" s="45" t="s">
        <v>170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S9" s="112"/>
      <c r="T9" s="112"/>
      <c r="U9" s="112"/>
      <c r="V9" s="112"/>
      <c r="W9" s="112"/>
      <c r="X9" s="126"/>
      <c r="Y9" s="126"/>
      <c r="Z9" s="126"/>
      <c r="AA9" s="126"/>
      <c r="AB9" s="127"/>
      <c r="AC9" s="127"/>
      <c r="AD9" s="127"/>
      <c r="AE9" s="127"/>
      <c r="AF9" s="127"/>
      <c r="AG9" s="127"/>
      <c r="AH9" s="127"/>
      <c r="AI9" s="127"/>
    </row>
    <row r="10" spans="1:35" ht="18.75" customHeight="1">
      <c r="A10" s="146" t="s">
        <v>43</v>
      </c>
      <c r="B10" s="148" t="s">
        <v>31</v>
      </c>
      <c r="C10" s="156" t="s">
        <v>16</v>
      </c>
      <c r="D10" s="157"/>
      <c r="E10" s="158"/>
      <c r="F10" s="150" t="s">
        <v>29</v>
      </c>
      <c r="G10" s="151"/>
      <c r="H10" s="151"/>
      <c r="I10" s="152"/>
      <c r="J10" s="156" t="s">
        <v>44</v>
      </c>
      <c r="K10" s="158"/>
      <c r="L10" s="156" t="s">
        <v>1</v>
      </c>
      <c r="M10" s="157"/>
      <c r="N10" s="158"/>
      <c r="O10" s="150" t="s">
        <v>45</v>
      </c>
      <c r="P10" s="151"/>
      <c r="Q10" s="152"/>
      <c r="S10" s="112"/>
      <c r="T10" s="112"/>
      <c r="U10" s="112"/>
      <c r="V10" s="112"/>
      <c r="W10" s="112"/>
      <c r="X10" s="126"/>
      <c r="Y10" s="126"/>
      <c r="Z10" s="126"/>
      <c r="AA10" s="126"/>
      <c r="AB10" s="127"/>
      <c r="AC10" s="127"/>
      <c r="AD10" s="127"/>
      <c r="AE10" s="127"/>
      <c r="AF10" s="127"/>
      <c r="AG10" s="127"/>
      <c r="AH10" s="127"/>
      <c r="AI10" s="127"/>
    </row>
    <row r="11" spans="1:35">
      <c r="A11" s="147"/>
      <c r="B11" s="149"/>
      <c r="C11" s="159"/>
      <c r="D11" s="160"/>
      <c r="E11" s="161"/>
      <c r="F11" s="153"/>
      <c r="G11" s="154"/>
      <c r="H11" s="154"/>
      <c r="I11" s="155"/>
      <c r="J11" s="159"/>
      <c r="K11" s="161"/>
      <c r="L11" s="159"/>
      <c r="M11" s="160"/>
      <c r="N11" s="161"/>
      <c r="O11" s="153"/>
      <c r="P11" s="154"/>
      <c r="Q11" s="155"/>
      <c r="S11" s="112"/>
      <c r="T11" s="112"/>
      <c r="U11" s="112"/>
      <c r="V11" s="112"/>
      <c r="W11" s="112"/>
      <c r="X11" s="126"/>
      <c r="Y11" s="126"/>
      <c r="Z11" s="126"/>
      <c r="AA11" s="126"/>
      <c r="AB11" s="127"/>
      <c r="AC11" s="127"/>
      <c r="AD11" s="127"/>
      <c r="AE11" s="127"/>
      <c r="AF11" s="127"/>
      <c r="AG11" s="127"/>
      <c r="AH11" s="127"/>
      <c r="AI11" s="127"/>
    </row>
    <row r="12" spans="1:35">
      <c r="A12" s="114" t="s">
        <v>46</v>
      </c>
      <c r="B12" s="118" t="s">
        <v>39</v>
      </c>
      <c r="C12" s="118" t="s" ph="1">
        <v>47</v>
      </c>
      <c r="D12" s="118" ph="1"/>
      <c r="E12" s="141" ph="1"/>
      <c r="F12" s="131" t="s">
        <v>48</v>
      </c>
      <c r="G12" s="132"/>
      <c r="H12" s="132"/>
      <c r="I12" s="133"/>
      <c r="J12" s="137" t="s">
        <v>176</v>
      </c>
      <c r="K12" s="138"/>
      <c r="L12" s="144">
        <v>10</v>
      </c>
      <c r="M12" s="144"/>
      <c r="N12" s="144"/>
      <c r="O12" s="145">
        <v>200</v>
      </c>
      <c r="P12" s="145"/>
      <c r="Q12" s="145"/>
      <c r="S12" s="112"/>
      <c r="T12" s="112"/>
      <c r="U12" s="112"/>
      <c r="V12" s="112"/>
      <c r="W12" s="112"/>
      <c r="X12" s="126"/>
      <c r="Y12" s="126"/>
      <c r="Z12" s="126"/>
      <c r="AA12" s="126"/>
      <c r="AB12" s="127"/>
      <c r="AC12" s="127"/>
      <c r="AD12" s="127"/>
      <c r="AE12" s="127"/>
      <c r="AF12" s="127"/>
      <c r="AG12" s="127"/>
      <c r="AH12" s="127"/>
      <c r="AI12" s="127"/>
    </row>
    <row r="13" spans="1:35" ht="18.75" customHeight="1">
      <c r="A13" s="114"/>
      <c r="B13" s="118"/>
      <c r="C13" s="118" ph="1"/>
      <c r="D13" s="118" ph="1"/>
      <c r="E13" s="141" ph="1"/>
      <c r="F13" s="134"/>
      <c r="G13" s="135"/>
      <c r="H13" s="135"/>
      <c r="I13" s="136"/>
      <c r="J13" s="139"/>
      <c r="K13" s="140"/>
      <c r="L13" s="144"/>
      <c r="M13" s="144"/>
      <c r="N13" s="144"/>
      <c r="O13" s="145"/>
      <c r="P13" s="145"/>
      <c r="Q13" s="145"/>
      <c r="S13" s="112"/>
      <c r="T13" s="112"/>
      <c r="U13" s="112"/>
      <c r="V13" s="112"/>
      <c r="W13" s="112"/>
      <c r="X13" s="126"/>
      <c r="Y13" s="126"/>
      <c r="Z13" s="126"/>
      <c r="AA13" s="126"/>
      <c r="AB13" s="127"/>
      <c r="AC13" s="127"/>
      <c r="AD13" s="127"/>
      <c r="AE13" s="127"/>
      <c r="AF13" s="127"/>
      <c r="AG13" s="127"/>
      <c r="AH13" s="127"/>
      <c r="AI13" s="127"/>
    </row>
    <row r="14" spans="1:35" ht="19.5" customHeight="1" thickBot="1">
      <c r="A14" s="114">
        <v>1</v>
      </c>
      <c r="B14" s="115"/>
      <c r="C14" s="104" ph="1"/>
      <c r="D14" s="79" ph="1"/>
      <c r="E14" s="80" ph="1"/>
      <c r="F14" s="88"/>
      <c r="G14" s="89"/>
      <c r="H14" s="89"/>
      <c r="I14" s="90"/>
      <c r="J14" s="100"/>
      <c r="K14" s="101"/>
      <c r="L14" s="116"/>
      <c r="M14" s="116"/>
      <c r="N14" s="116"/>
      <c r="O14" s="117"/>
      <c r="P14" s="117"/>
      <c r="Q14" s="117"/>
      <c r="S14" s="130"/>
      <c r="T14" s="130"/>
      <c r="U14" s="130"/>
      <c r="V14" s="130"/>
      <c r="W14" s="130"/>
      <c r="X14" s="128"/>
      <c r="Y14" s="128"/>
      <c r="Z14" s="128"/>
      <c r="AA14" s="128"/>
      <c r="AB14" s="129"/>
      <c r="AC14" s="129"/>
      <c r="AD14" s="129"/>
      <c r="AE14" s="129"/>
      <c r="AF14" s="129"/>
      <c r="AG14" s="129"/>
      <c r="AH14" s="129"/>
      <c r="AI14" s="129"/>
    </row>
    <row r="15" spans="1:35" ht="20.25" customHeight="1" thickTop="1" thickBot="1">
      <c r="A15" s="114"/>
      <c r="B15" s="115"/>
      <c r="C15" s="105" ph="1"/>
      <c r="D15" s="106" ph="1"/>
      <c r="E15" s="107" ph="1"/>
      <c r="F15" s="91"/>
      <c r="G15" s="92"/>
      <c r="H15" s="92"/>
      <c r="I15" s="93"/>
      <c r="J15" s="102"/>
      <c r="K15" s="103"/>
      <c r="L15" s="116"/>
      <c r="M15" s="116"/>
      <c r="N15" s="116"/>
      <c r="O15" s="117"/>
      <c r="P15" s="117"/>
      <c r="Q15" s="117"/>
      <c r="S15" s="123" t="s">
        <v>51</v>
      </c>
      <c r="T15" s="123"/>
      <c r="U15" s="123"/>
      <c r="V15" s="123"/>
      <c r="W15" s="123"/>
      <c r="X15" s="143">
        <f>SUM(X6:AA14)</f>
        <v>0</v>
      </c>
      <c r="Y15" s="143"/>
      <c r="Z15" s="143"/>
      <c r="AA15" s="143"/>
      <c r="AB15" s="121"/>
      <c r="AC15" s="121"/>
      <c r="AD15" s="121"/>
      <c r="AE15" s="121"/>
      <c r="AF15" s="121"/>
      <c r="AG15" s="121"/>
      <c r="AH15" s="121"/>
      <c r="AI15" s="121"/>
    </row>
    <row r="16" spans="1:35" ht="19.5" customHeight="1" thickTop="1">
      <c r="A16" s="114">
        <v>2</v>
      </c>
      <c r="B16" s="115"/>
      <c r="C16" s="104" ph="1"/>
      <c r="D16" s="79" ph="1"/>
      <c r="E16" s="80" ph="1"/>
      <c r="F16" s="88"/>
      <c r="G16" s="89"/>
      <c r="H16" s="89"/>
      <c r="I16" s="90"/>
      <c r="J16" s="100"/>
      <c r="K16" s="101"/>
      <c r="L16" s="116"/>
      <c r="M16" s="116"/>
      <c r="N16" s="116"/>
      <c r="O16" s="117"/>
      <c r="P16" s="117"/>
      <c r="Q16" s="117"/>
    </row>
    <row r="17" spans="1:35" ht="18.75" customHeight="1">
      <c r="A17" s="114"/>
      <c r="B17" s="115"/>
      <c r="C17" s="105" ph="1"/>
      <c r="D17" s="106" ph="1"/>
      <c r="E17" s="107" ph="1"/>
      <c r="F17" s="91"/>
      <c r="G17" s="92"/>
      <c r="H17" s="92"/>
      <c r="I17" s="93"/>
      <c r="J17" s="102"/>
      <c r="K17" s="103"/>
      <c r="L17" s="116"/>
      <c r="M17" s="116"/>
      <c r="N17" s="116"/>
      <c r="O17" s="117"/>
      <c r="P17" s="117"/>
      <c r="Q17" s="117"/>
      <c r="S17" s="45" t="s">
        <v>172</v>
      </c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</row>
    <row r="18" spans="1:35" ht="18.75" customHeight="1">
      <c r="A18" s="114">
        <v>3</v>
      </c>
      <c r="B18" s="115"/>
      <c r="C18" s="104" ph="1"/>
      <c r="D18" s="79" ph="1"/>
      <c r="E18" s="80" ph="1"/>
      <c r="F18" s="88"/>
      <c r="G18" s="89"/>
      <c r="H18" s="89"/>
      <c r="I18" s="90"/>
      <c r="J18" s="100"/>
      <c r="K18" s="101"/>
      <c r="L18" s="116"/>
      <c r="M18" s="116"/>
      <c r="N18" s="116"/>
      <c r="O18" s="117"/>
      <c r="P18" s="117"/>
      <c r="Q18" s="117"/>
      <c r="S18" s="114" t="s">
        <v>19</v>
      </c>
      <c r="T18" s="114"/>
      <c r="U18" s="114"/>
      <c r="V18" s="114"/>
      <c r="W18" s="114"/>
      <c r="X18" s="114" t="s">
        <v>22</v>
      </c>
      <c r="Y18" s="114"/>
      <c r="Z18" s="114"/>
      <c r="AA18" s="114"/>
      <c r="AB18" s="114" t="s">
        <v>21</v>
      </c>
      <c r="AC18" s="114"/>
      <c r="AD18" s="114"/>
      <c r="AE18" s="114"/>
      <c r="AF18" s="114"/>
      <c r="AG18" s="114"/>
      <c r="AH18" s="114"/>
      <c r="AI18" s="114"/>
    </row>
    <row r="19" spans="1:35" ht="18.75" customHeight="1">
      <c r="A19" s="114"/>
      <c r="B19" s="115"/>
      <c r="C19" s="105" ph="1"/>
      <c r="D19" s="106" ph="1"/>
      <c r="E19" s="107" ph="1"/>
      <c r="F19" s="91"/>
      <c r="G19" s="92"/>
      <c r="H19" s="92"/>
      <c r="I19" s="93"/>
      <c r="J19" s="102"/>
      <c r="K19" s="103"/>
      <c r="L19" s="116"/>
      <c r="M19" s="116"/>
      <c r="N19" s="116"/>
      <c r="O19" s="117"/>
      <c r="P19" s="117"/>
      <c r="Q19" s="117"/>
      <c r="S19" s="119" t="s">
        <v>42</v>
      </c>
      <c r="T19" s="119"/>
      <c r="U19" s="119"/>
      <c r="V19" s="119"/>
      <c r="W19" s="119"/>
      <c r="X19" s="120">
        <v>3000</v>
      </c>
      <c r="Y19" s="120"/>
      <c r="Z19" s="120"/>
      <c r="AA19" s="120"/>
      <c r="AB19" s="118"/>
      <c r="AC19" s="118"/>
      <c r="AD19" s="118"/>
      <c r="AE19" s="118"/>
      <c r="AF19" s="118"/>
      <c r="AG19" s="118"/>
      <c r="AH19" s="118"/>
      <c r="AI19" s="118"/>
    </row>
    <row r="20" spans="1:35" ht="18.75" customHeight="1">
      <c r="A20" s="114">
        <v>4</v>
      </c>
      <c r="B20" s="115"/>
      <c r="C20" s="104" ph="1"/>
      <c r="D20" s="79" ph="1"/>
      <c r="E20" s="80" ph="1"/>
      <c r="F20" s="88"/>
      <c r="G20" s="89"/>
      <c r="H20" s="89"/>
      <c r="I20" s="90"/>
      <c r="J20" s="100"/>
      <c r="K20" s="101"/>
      <c r="L20" s="116"/>
      <c r="M20" s="116"/>
      <c r="N20" s="116"/>
      <c r="O20" s="117"/>
      <c r="P20" s="117"/>
      <c r="Q20" s="117"/>
      <c r="S20" s="112"/>
      <c r="T20" s="112"/>
      <c r="U20" s="112"/>
      <c r="V20" s="112"/>
      <c r="W20" s="112"/>
      <c r="X20" s="113"/>
      <c r="Y20" s="113"/>
      <c r="Z20" s="113"/>
      <c r="AA20" s="113"/>
      <c r="AB20" s="115"/>
      <c r="AC20" s="115"/>
      <c r="AD20" s="115"/>
      <c r="AE20" s="115"/>
      <c r="AF20" s="115"/>
      <c r="AG20" s="115"/>
      <c r="AH20" s="115"/>
      <c r="AI20" s="115"/>
    </row>
    <row r="21" spans="1:35" ht="18.75" customHeight="1">
      <c r="A21" s="114"/>
      <c r="B21" s="115"/>
      <c r="C21" s="105" ph="1"/>
      <c r="D21" s="106" ph="1"/>
      <c r="E21" s="107" ph="1"/>
      <c r="F21" s="91"/>
      <c r="G21" s="92"/>
      <c r="H21" s="92"/>
      <c r="I21" s="93"/>
      <c r="J21" s="102"/>
      <c r="K21" s="103"/>
      <c r="L21" s="116"/>
      <c r="M21" s="116"/>
      <c r="N21" s="116"/>
      <c r="O21" s="117"/>
      <c r="P21" s="117"/>
      <c r="Q21" s="117"/>
      <c r="S21" s="112"/>
      <c r="T21" s="112"/>
      <c r="U21" s="112"/>
      <c r="V21" s="112"/>
      <c r="W21" s="112"/>
      <c r="X21" s="113"/>
      <c r="Y21" s="113"/>
      <c r="Z21" s="113"/>
      <c r="AA21" s="113"/>
      <c r="AB21" s="115"/>
      <c r="AC21" s="115"/>
      <c r="AD21" s="115"/>
      <c r="AE21" s="115"/>
      <c r="AF21" s="115"/>
      <c r="AG21" s="115"/>
      <c r="AH21" s="115"/>
      <c r="AI21" s="115"/>
    </row>
    <row r="22" spans="1:35" ht="18.75" customHeight="1">
      <c r="A22" s="114">
        <v>5</v>
      </c>
      <c r="B22" s="115"/>
      <c r="C22" s="104" ph="1"/>
      <c r="D22" s="79" ph="1"/>
      <c r="E22" s="80" ph="1"/>
      <c r="F22" s="88"/>
      <c r="G22" s="89"/>
      <c r="H22" s="89"/>
      <c r="I22" s="90"/>
      <c r="J22" s="100"/>
      <c r="K22" s="101"/>
      <c r="L22" s="116"/>
      <c r="M22" s="116"/>
      <c r="N22" s="116"/>
      <c r="O22" s="117"/>
      <c r="P22" s="117"/>
      <c r="Q22" s="117"/>
      <c r="S22" s="112"/>
      <c r="T22" s="112"/>
      <c r="U22" s="112"/>
      <c r="V22" s="112"/>
      <c r="W22" s="112"/>
      <c r="X22" s="113"/>
      <c r="Y22" s="113"/>
      <c r="Z22" s="113"/>
      <c r="AA22" s="113"/>
      <c r="AB22" s="115"/>
      <c r="AC22" s="115"/>
      <c r="AD22" s="115"/>
      <c r="AE22" s="115"/>
      <c r="AF22" s="115"/>
      <c r="AG22" s="115"/>
      <c r="AH22" s="115"/>
      <c r="AI22" s="115"/>
    </row>
    <row r="23" spans="1:35" ht="19.5" customHeight="1">
      <c r="A23" s="114"/>
      <c r="B23" s="115"/>
      <c r="C23" s="105" ph="1"/>
      <c r="D23" s="106" ph="1"/>
      <c r="E23" s="107" ph="1"/>
      <c r="F23" s="91"/>
      <c r="G23" s="92"/>
      <c r="H23" s="92"/>
      <c r="I23" s="93"/>
      <c r="J23" s="102"/>
      <c r="K23" s="103"/>
      <c r="L23" s="116"/>
      <c r="M23" s="116"/>
      <c r="N23" s="116"/>
      <c r="O23" s="117"/>
      <c r="P23" s="117"/>
      <c r="Q23" s="117"/>
      <c r="S23" s="112"/>
      <c r="T23" s="112"/>
      <c r="U23" s="112"/>
      <c r="V23" s="112"/>
      <c r="W23" s="112"/>
      <c r="X23" s="113"/>
      <c r="Y23" s="113"/>
      <c r="Z23" s="113"/>
      <c r="AA23" s="113"/>
      <c r="AB23" s="115"/>
      <c r="AC23" s="115"/>
      <c r="AD23" s="115"/>
      <c r="AE23" s="115"/>
      <c r="AF23" s="115"/>
      <c r="AG23" s="115"/>
      <c r="AH23" s="115"/>
      <c r="AI23" s="115"/>
    </row>
    <row r="24" spans="1:35" ht="20.25" customHeight="1" thickBot="1">
      <c r="A24" s="114">
        <v>6</v>
      </c>
      <c r="B24" s="115"/>
      <c r="C24" s="104" ph="1"/>
      <c r="D24" s="79" ph="1"/>
      <c r="E24" s="80" ph="1"/>
      <c r="F24" s="88"/>
      <c r="G24" s="89"/>
      <c r="H24" s="89"/>
      <c r="I24" s="90"/>
      <c r="J24" s="100"/>
      <c r="K24" s="101"/>
      <c r="L24" s="116"/>
      <c r="M24" s="116"/>
      <c r="N24" s="116"/>
      <c r="O24" s="117"/>
      <c r="P24" s="117"/>
      <c r="Q24" s="117"/>
      <c r="S24" s="121"/>
      <c r="T24" s="121"/>
      <c r="U24" s="121"/>
      <c r="V24" s="121"/>
      <c r="W24" s="121"/>
      <c r="X24" s="122"/>
      <c r="Y24" s="122"/>
      <c r="Z24" s="122"/>
      <c r="AA24" s="122"/>
      <c r="AB24" s="123"/>
      <c r="AC24" s="123"/>
      <c r="AD24" s="123"/>
      <c r="AE24" s="123"/>
      <c r="AF24" s="123"/>
      <c r="AG24" s="123"/>
      <c r="AH24" s="123"/>
      <c r="AI24" s="123"/>
    </row>
    <row r="25" spans="1:35" ht="19.5" customHeight="1" thickTop="1" thickBot="1">
      <c r="A25" s="114"/>
      <c r="B25" s="115"/>
      <c r="C25" s="105" ph="1"/>
      <c r="D25" s="106" ph="1"/>
      <c r="E25" s="107" ph="1"/>
      <c r="F25" s="91"/>
      <c r="G25" s="92"/>
      <c r="H25" s="92"/>
      <c r="I25" s="93"/>
      <c r="J25" s="102"/>
      <c r="K25" s="103"/>
      <c r="L25" s="116"/>
      <c r="M25" s="116"/>
      <c r="N25" s="116"/>
      <c r="O25" s="117"/>
      <c r="P25" s="117"/>
      <c r="Q25" s="117"/>
      <c r="S25" s="123" t="s">
        <v>51</v>
      </c>
      <c r="T25" s="123"/>
      <c r="U25" s="123"/>
      <c r="V25" s="123"/>
      <c r="W25" s="123"/>
      <c r="X25" s="122">
        <f>SUM(X20:AA24)</f>
        <v>0</v>
      </c>
      <c r="Y25" s="122"/>
      <c r="Z25" s="122"/>
      <c r="AA25" s="122"/>
      <c r="AB25" s="123"/>
      <c r="AC25" s="123"/>
      <c r="AD25" s="123"/>
      <c r="AE25" s="123"/>
      <c r="AF25" s="123"/>
      <c r="AG25" s="123"/>
      <c r="AH25" s="123"/>
      <c r="AI25" s="123"/>
    </row>
    <row r="26" spans="1:35" ht="18.75" customHeight="1" thickTop="1">
      <c r="A26" s="114">
        <v>7</v>
      </c>
      <c r="B26" s="115"/>
      <c r="C26" s="104" ph="1"/>
      <c r="D26" s="79" ph="1"/>
      <c r="E26" s="80" ph="1"/>
      <c r="F26" s="88"/>
      <c r="G26" s="89"/>
      <c r="H26" s="89"/>
      <c r="I26" s="90"/>
      <c r="J26" s="100"/>
      <c r="K26" s="101"/>
      <c r="L26" s="116"/>
      <c r="M26" s="116"/>
      <c r="N26" s="116"/>
      <c r="O26" s="117"/>
      <c r="P26" s="117"/>
      <c r="Q26" s="117"/>
    </row>
    <row r="27" spans="1:35" ht="18.75" customHeight="1">
      <c r="A27" s="114"/>
      <c r="B27" s="115"/>
      <c r="C27" s="105" ph="1"/>
      <c r="D27" s="106" ph="1"/>
      <c r="E27" s="107" ph="1"/>
      <c r="F27" s="91"/>
      <c r="G27" s="92"/>
      <c r="H27" s="92"/>
      <c r="I27" s="93"/>
      <c r="J27" s="102"/>
      <c r="K27" s="103"/>
      <c r="L27" s="116"/>
      <c r="M27" s="116"/>
      <c r="N27" s="116"/>
      <c r="O27" s="117"/>
      <c r="P27" s="117"/>
      <c r="Q27" s="117"/>
    </row>
    <row r="28" spans="1:35" ht="18.75" customHeight="1">
      <c r="A28" s="114">
        <v>8</v>
      </c>
      <c r="B28" s="115"/>
      <c r="C28" s="104" ph="1"/>
      <c r="D28" s="79" ph="1"/>
      <c r="E28" s="80" ph="1"/>
      <c r="F28" s="88"/>
      <c r="G28" s="89"/>
      <c r="H28" s="89"/>
      <c r="I28" s="90"/>
      <c r="J28" s="100"/>
      <c r="K28" s="101"/>
      <c r="L28" s="116"/>
      <c r="M28" s="116"/>
      <c r="N28" s="116"/>
      <c r="O28" s="117"/>
      <c r="P28" s="117"/>
      <c r="Q28" s="117"/>
    </row>
    <row r="29" spans="1:35" ht="18.75" customHeight="1">
      <c r="A29" s="114"/>
      <c r="B29" s="115"/>
      <c r="C29" s="105" ph="1"/>
      <c r="D29" s="106" ph="1"/>
      <c r="E29" s="107" ph="1"/>
      <c r="F29" s="91"/>
      <c r="G29" s="92"/>
      <c r="H29" s="92"/>
      <c r="I29" s="93"/>
      <c r="J29" s="102"/>
      <c r="K29" s="103"/>
      <c r="L29" s="116"/>
      <c r="M29" s="116"/>
      <c r="N29" s="116"/>
      <c r="O29" s="117"/>
      <c r="P29" s="117"/>
      <c r="Q29" s="117"/>
    </row>
    <row r="30" spans="1:35" ht="18.75" customHeight="1">
      <c r="A30" s="114">
        <v>9</v>
      </c>
      <c r="B30" s="115"/>
      <c r="C30" s="104" ph="1"/>
      <c r="D30" s="79" ph="1"/>
      <c r="E30" s="80" ph="1"/>
      <c r="F30" s="88"/>
      <c r="G30" s="89"/>
      <c r="H30" s="89"/>
      <c r="I30" s="90"/>
      <c r="J30" s="100"/>
      <c r="K30" s="101"/>
      <c r="L30" s="116"/>
      <c r="M30" s="116"/>
      <c r="N30" s="116"/>
      <c r="O30" s="117"/>
      <c r="P30" s="117"/>
      <c r="Q30" s="117"/>
    </row>
    <row r="31" spans="1:35" ht="18.75" customHeight="1">
      <c r="A31" s="114"/>
      <c r="B31" s="115"/>
      <c r="C31" s="105" ph="1"/>
      <c r="D31" s="106" ph="1"/>
      <c r="E31" s="107" ph="1"/>
      <c r="F31" s="91"/>
      <c r="G31" s="92"/>
      <c r="H31" s="92"/>
      <c r="I31" s="93"/>
      <c r="J31" s="102"/>
      <c r="K31" s="103"/>
      <c r="L31" s="116"/>
      <c r="M31" s="116"/>
      <c r="N31" s="116"/>
      <c r="O31" s="117"/>
      <c r="P31" s="117"/>
      <c r="Q31" s="117"/>
    </row>
    <row r="32" spans="1:35" ht="18.75" customHeight="1">
      <c r="A32" s="114">
        <v>10</v>
      </c>
      <c r="B32" s="115"/>
      <c r="C32" s="104" ph="1"/>
      <c r="D32" s="79" ph="1"/>
      <c r="E32" s="80" ph="1"/>
      <c r="F32" s="88"/>
      <c r="G32" s="89"/>
      <c r="H32" s="89"/>
      <c r="I32" s="90"/>
      <c r="J32" s="100"/>
      <c r="K32" s="101"/>
      <c r="L32" s="116"/>
      <c r="M32" s="116"/>
      <c r="N32" s="116"/>
      <c r="O32" s="117"/>
      <c r="P32" s="117"/>
      <c r="Q32" s="117"/>
    </row>
    <row r="33" spans="1:17" ht="18.75" customHeight="1">
      <c r="A33" s="114"/>
      <c r="B33" s="115"/>
      <c r="C33" s="105" ph="1"/>
      <c r="D33" s="106" ph="1"/>
      <c r="E33" s="107" ph="1"/>
      <c r="F33" s="91"/>
      <c r="G33" s="92"/>
      <c r="H33" s="92"/>
      <c r="I33" s="93"/>
      <c r="J33" s="102"/>
      <c r="K33" s="103"/>
      <c r="L33" s="116"/>
      <c r="M33" s="116"/>
      <c r="N33" s="116"/>
      <c r="O33" s="117"/>
      <c r="P33" s="117"/>
      <c r="Q33" s="117"/>
    </row>
    <row r="34" spans="1:17" ht="18.75" customHeight="1">
      <c r="A34" s="114">
        <v>11</v>
      </c>
      <c r="B34" s="115"/>
      <c r="C34" s="104" ph="1"/>
      <c r="D34" s="79" ph="1"/>
      <c r="E34" s="80" ph="1"/>
      <c r="F34" s="88"/>
      <c r="G34" s="89"/>
      <c r="H34" s="89"/>
      <c r="I34" s="90"/>
      <c r="J34" s="100"/>
      <c r="K34" s="101"/>
      <c r="L34" s="116"/>
      <c r="M34" s="116"/>
      <c r="N34" s="116"/>
      <c r="O34" s="117"/>
      <c r="P34" s="117"/>
      <c r="Q34" s="117"/>
    </row>
    <row r="35" spans="1:17" ht="18.75" customHeight="1">
      <c r="A35" s="114"/>
      <c r="B35" s="115"/>
      <c r="C35" s="105" ph="1"/>
      <c r="D35" s="106" ph="1"/>
      <c r="E35" s="107" ph="1"/>
      <c r="F35" s="91"/>
      <c r="G35" s="92"/>
      <c r="H35" s="92"/>
      <c r="I35" s="93"/>
      <c r="J35" s="102"/>
      <c r="K35" s="103"/>
      <c r="L35" s="116"/>
      <c r="M35" s="116"/>
      <c r="N35" s="116"/>
      <c r="O35" s="117"/>
      <c r="P35" s="117"/>
      <c r="Q35" s="117"/>
    </row>
    <row r="36" spans="1:17" ht="18.75" customHeight="1">
      <c r="A36" s="114">
        <v>12</v>
      </c>
      <c r="B36" s="115"/>
      <c r="C36" s="104" ph="1"/>
      <c r="D36" s="79" ph="1"/>
      <c r="E36" s="80" ph="1"/>
      <c r="F36" s="88"/>
      <c r="G36" s="89"/>
      <c r="H36" s="89"/>
      <c r="I36" s="90"/>
      <c r="J36" s="100"/>
      <c r="K36" s="101"/>
      <c r="L36" s="116"/>
      <c r="M36" s="116"/>
      <c r="N36" s="116"/>
      <c r="O36" s="117"/>
      <c r="P36" s="117"/>
      <c r="Q36" s="117"/>
    </row>
    <row r="37" spans="1:17" ht="18.75" customHeight="1">
      <c r="A37" s="114"/>
      <c r="B37" s="115"/>
      <c r="C37" s="105" ph="1"/>
      <c r="D37" s="106" ph="1"/>
      <c r="E37" s="107" ph="1"/>
      <c r="F37" s="91"/>
      <c r="G37" s="92"/>
      <c r="H37" s="92"/>
      <c r="I37" s="93"/>
      <c r="J37" s="102"/>
      <c r="K37" s="103"/>
      <c r="L37" s="116"/>
      <c r="M37" s="116"/>
      <c r="N37" s="116"/>
      <c r="O37" s="117"/>
      <c r="P37" s="117"/>
      <c r="Q37" s="117"/>
    </row>
    <row r="38" spans="1:17" ht="18.75" customHeight="1">
      <c r="A38" s="114">
        <v>13</v>
      </c>
      <c r="B38" s="115"/>
      <c r="C38" s="104" ph="1"/>
      <c r="D38" s="79" ph="1"/>
      <c r="E38" s="80" ph="1"/>
      <c r="F38" s="88"/>
      <c r="G38" s="89"/>
      <c r="H38" s="89"/>
      <c r="I38" s="90"/>
      <c r="J38" s="100"/>
      <c r="K38" s="101"/>
      <c r="L38" s="116"/>
      <c r="M38" s="116"/>
      <c r="N38" s="116"/>
      <c r="O38" s="117"/>
      <c r="P38" s="117"/>
      <c r="Q38" s="117"/>
    </row>
    <row r="39" spans="1:17" ht="18.75" customHeight="1">
      <c r="A39" s="114"/>
      <c r="B39" s="115"/>
      <c r="C39" s="105" ph="1"/>
      <c r="D39" s="106" ph="1"/>
      <c r="E39" s="107" ph="1"/>
      <c r="F39" s="91"/>
      <c r="G39" s="92"/>
      <c r="H39" s="92"/>
      <c r="I39" s="93"/>
      <c r="J39" s="102"/>
      <c r="K39" s="103"/>
      <c r="L39" s="116"/>
      <c r="M39" s="116"/>
      <c r="N39" s="116"/>
      <c r="O39" s="117"/>
      <c r="P39" s="117"/>
      <c r="Q39" s="117"/>
    </row>
    <row r="40" spans="1:17" ht="18.75" customHeight="1">
      <c r="A40" s="114">
        <v>14</v>
      </c>
      <c r="B40" s="115"/>
      <c r="C40" s="104" ph="1"/>
      <c r="D40" s="79" ph="1"/>
      <c r="E40" s="80" ph="1"/>
      <c r="F40" s="88"/>
      <c r="G40" s="89"/>
      <c r="H40" s="89"/>
      <c r="I40" s="90"/>
      <c r="J40" s="100"/>
      <c r="K40" s="101"/>
      <c r="L40" s="116"/>
      <c r="M40" s="116"/>
      <c r="N40" s="116"/>
      <c r="O40" s="117"/>
      <c r="P40" s="117"/>
      <c r="Q40" s="117"/>
    </row>
    <row r="41" spans="1:17" ht="18.75" customHeight="1">
      <c r="A41" s="114"/>
      <c r="B41" s="115"/>
      <c r="C41" s="105" ph="1"/>
      <c r="D41" s="106" ph="1"/>
      <c r="E41" s="107" ph="1"/>
      <c r="F41" s="91"/>
      <c r="G41" s="92"/>
      <c r="H41" s="92"/>
      <c r="I41" s="93"/>
      <c r="J41" s="102"/>
      <c r="K41" s="103"/>
      <c r="L41" s="116"/>
      <c r="M41" s="116"/>
      <c r="N41" s="116"/>
      <c r="O41" s="117"/>
      <c r="P41" s="117"/>
      <c r="Q41" s="117"/>
    </row>
    <row r="42" spans="1:17" ht="18.75" customHeight="1">
      <c r="A42" s="110">
        <v>15</v>
      </c>
      <c r="B42" s="108"/>
      <c r="C42" s="104" ph="1"/>
      <c r="D42" s="79" ph="1"/>
      <c r="E42" s="80" ph="1"/>
      <c r="F42" s="88"/>
      <c r="G42" s="89"/>
      <c r="H42" s="89"/>
      <c r="I42" s="90"/>
      <c r="J42" s="100"/>
      <c r="K42" s="101"/>
      <c r="L42" s="94"/>
      <c r="M42" s="95"/>
      <c r="N42" s="96"/>
      <c r="O42" s="88"/>
      <c r="P42" s="89"/>
      <c r="Q42" s="90"/>
    </row>
    <row r="43" spans="1:17" ht="18.75" customHeight="1">
      <c r="A43" s="111"/>
      <c r="B43" s="109"/>
      <c r="C43" s="105" ph="1"/>
      <c r="D43" s="106" ph="1"/>
      <c r="E43" s="107" ph="1"/>
      <c r="F43" s="91"/>
      <c r="G43" s="92"/>
      <c r="H43" s="92"/>
      <c r="I43" s="93"/>
      <c r="J43" s="102"/>
      <c r="K43" s="103"/>
      <c r="L43" s="97"/>
      <c r="M43" s="98"/>
      <c r="N43" s="99"/>
      <c r="O43" s="91"/>
      <c r="P43" s="92"/>
      <c r="Q43" s="93"/>
    </row>
    <row r="44" spans="1:17" ht="27.75">
      <c r="C44" ph="1"/>
      <c r="D44" ph="1"/>
      <c r="E44" ph="1"/>
    </row>
    <row r="45" spans="1:17" ht="27.75">
      <c r="C45" ph="1"/>
      <c r="D45" ph="1"/>
      <c r="E45" ph="1"/>
    </row>
    <row r="46" spans="1:17" ht="27.75">
      <c r="C46" ph="1"/>
      <c r="D46" ph="1"/>
      <c r="E46" ph="1"/>
    </row>
    <row r="47" spans="1:17" ht="27.75">
      <c r="C47" ph="1"/>
      <c r="D47" ph="1"/>
      <c r="E47" ph="1"/>
    </row>
    <row r="48" spans="1:17" ht="27.75">
      <c r="C48" ph="1"/>
      <c r="D48" ph="1"/>
      <c r="E48" ph="1"/>
    </row>
    <row r="49" spans="3:5" ht="27.75">
      <c r="C49" ph="1"/>
      <c r="D49" ph="1"/>
      <c r="E49" ph="1"/>
    </row>
    <row r="50" spans="3:5" ht="27.75">
      <c r="C50" ph="1"/>
      <c r="D50" ph="1"/>
      <c r="E50" ph="1"/>
    </row>
    <row r="51" spans="3:5" ht="27.75">
      <c r="C51" ph="1"/>
      <c r="D51" ph="1"/>
      <c r="E51" ph="1"/>
    </row>
    <row r="52" spans="3:5" ht="27.75">
      <c r="C52" ph="1"/>
      <c r="D52" ph="1"/>
      <c r="E52" ph="1"/>
    </row>
    <row r="53" spans="3:5" ht="27.75">
      <c r="C53" ph="1"/>
      <c r="D53" ph="1"/>
      <c r="E53" ph="1"/>
    </row>
    <row r="54" spans="3:5" ht="27.75">
      <c r="C54" ph="1"/>
      <c r="D54" ph="1"/>
      <c r="E54" ph="1"/>
    </row>
    <row r="55" spans="3:5" ht="27.75">
      <c r="C55" ph="1"/>
      <c r="D55" ph="1"/>
      <c r="E55" ph="1"/>
    </row>
    <row r="56" spans="3:5" ht="27.75">
      <c r="C56" ph="1"/>
      <c r="D56" ph="1"/>
      <c r="E56" ph="1"/>
    </row>
    <row r="57" spans="3:5" ht="27.75">
      <c r="C57" ph="1"/>
      <c r="D57" ph="1"/>
      <c r="E57" ph="1"/>
    </row>
    <row r="58" spans="3:5" ht="27.75">
      <c r="C58" ph="1"/>
      <c r="D58" ph="1"/>
      <c r="E58" ph="1"/>
    </row>
    <row r="59" spans="3:5" ht="27.75">
      <c r="C59" ph="1"/>
      <c r="D59" ph="1"/>
      <c r="E59" ph="1"/>
    </row>
    <row r="60" spans="3:5" ht="27.75">
      <c r="C60" ph="1"/>
      <c r="D60" ph="1"/>
      <c r="E60" ph="1"/>
    </row>
    <row r="61" spans="3:5" ht="27.75">
      <c r="C61" ph="1"/>
      <c r="D61" ph="1"/>
      <c r="E61" ph="1"/>
    </row>
    <row r="62" spans="3:5" ht="27.75">
      <c r="C62" ph="1"/>
      <c r="D62" ph="1"/>
      <c r="E62" ph="1"/>
    </row>
    <row r="63" spans="3:5" ht="27.75">
      <c r="C63" ph="1"/>
      <c r="D63" ph="1"/>
      <c r="E63" ph="1"/>
    </row>
    <row r="64" spans="3:5" ht="27.75">
      <c r="C64" ph="1"/>
      <c r="D64" ph="1"/>
      <c r="E64" ph="1"/>
    </row>
    <row r="65" spans="3:5" ht="27.75">
      <c r="C65" ph="1"/>
      <c r="D65" ph="1"/>
      <c r="E65" ph="1"/>
    </row>
    <row r="66" spans="3:5" ht="27.75">
      <c r="C66" ph="1"/>
      <c r="D66" ph="1"/>
      <c r="E66" ph="1"/>
    </row>
    <row r="67" spans="3:5" ht="27.75">
      <c r="C67" ph="1"/>
      <c r="D67" ph="1"/>
      <c r="E67" ph="1"/>
    </row>
    <row r="68" spans="3:5" ht="27.75">
      <c r="C68" ph="1"/>
      <c r="D68" ph="1"/>
      <c r="E68" ph="1"/>
    </row>
    <row r="69" spans="3:5" ht="27.75">
      <c r="C69" ph="1"/>
      <c r="D69" ph="1"/>
      <c r="E69" ph="1"/>
    </row>
    <row r="70" spans="3:5" ht="27.75">
      <c r="C70" ph="1"/>
      <c r="D70" ph="1"/>
      <c r="E70" ph="1"/>
    </row>
    <row r="71" spans="3:5" ht="27.75">
      <c r="C71" ph="1"/>
      <c r="D71" ph="1"/>
      <c r="E71" ph="1"/>
    </row>
    <row r="72" spans="3:5" ht="27.75">
      <c r="C72" ph="1"/>
      <c r="D72" ph="1"/>
      <c r="E72" ph="1"/>
    </row>
    <row r="73" spans="3:5" ht="27.75">
      <c r="C73" ph="1"/>
      <c r="D73" ph="1"/>
      <c r="E73" ph="1"/>
    </row>
    <row r="74" spans="3:5" ht="27.75">
      <c r="C74" ph="1"/>
      <c r="D74" ph="1"/>
      <c r="E74" ph="1"/>
    </row>
    <row r="75" spans="3:5" ht="27.75">
      <c r="C75" ph="1"/>
      <c r="D75" ph="1"/>
      <c r="E75" ph="1"/>
    </row>
    <row r="76" spans="3:5" ht="27.75">
      <c r="C76" ph="1"/>
      <c r="D76" ph="1"/>
      <c r="E76" ph="1"/>
    </row>
    <row r="77" spans="3:5" ht="27.75">
      <c r="C77" ph="1"/>
      <c r="D77" ph="1"/>
      <c r="E77" ph="1"/>
    </row>
    <row r="78" spans="3:5" ht="27.75">
      <c r="C78" ph="1"/>
      <c r="D78" ph="1"/>
      <c r="E78" ph="1"/>
    </row>
    <row r="79" spans="3:5" ht="27.75">
      <c r="C79" ph="1"/>
      <c r="D79" ph="1"/>
      <c r="E79" ph="1"/>
    </row>
    <row r="80" spans="3:5" ht="27.75">
      <c r="C80" ph="1"/>
      <c r="D80" ph="1"/>
      <c r="E80" ph="1"/>
    </row>
    <row r="81" spans="3:5" ht="27.75">
      <c r="C81" ph="1"/>
      <c r="D81" ph="1"/>
      <c r="E81" ph="1"/>
    </row>
    <row r="82" spans="3:5" ht="27.75">
      <c r="C82" ph="1"/>
      <c r="D82" ph="1"/>
      <c r="E82" ph="1"/>
    </row>
    <row r="83" spans="3:5" ht="27.75">
      <c r="C83" ph="1"/>
      <c r="D83" ph="1"/>
      <c r="E83" ph="1"/>
    </row>
    <row r="84" spans="3:5" ht="27.75">
      <c r="C84" ph="1"/>
      <c r="D84" ph="1"/>
      <c r="E84" ph="1"/>
    </row>
    <row r="85" spans="3:5" ht="27.75">
      <c r="C85" ph="1"/>
      <c r="D85" ph="1"/>
      <c r="E85" ph="1"/>
    </row>
    <row r="86" spans="3:5" ht="27.75">
      <c r="C86" ph="1"/>
      <c r="D86" ph="1"/>
      <c r="E86" ph="1"/>
    </row>
    <row r="87" spans="3:5" ht="27.75">
      <c r="C87" ph="1"/>
      <c r="D87" ph="1"/>
      <c r="E87" ph="1"/>
    </row>
    <row r="88" spans="3:5" ht="27.75">
      <c r="C88" ph="1"/>
      <c r="D88" ph="1"/>
      <c r="E88" ph="1"/>
    </row>
    <row r="89" spans="3:5" ht="27.75">
      <c r="C89" ph="1"/>
      <c r="D89" ph="1"/>
      <c r="E89" ph="1"/>
    </row>
    <row r="90" spans="3:5" ht="27.75">
      <c r="C90" ph="1"/>
      <c r="D90" ph="1"/>
      <c r="E90" ph="1"/>
    </row>
    <row r="91" spans="3:5" ht="27.75">
      <c r="C91" ph="1"/>
      <c r="D91" ph="1"/>
      <c r="E91" ph="1"/>
    </row>
    <row r="92" spans="3:5" ht="27.75">
      <c r="C92" ph="1"/>
      <c r="D92" ph="1"/>
      <c r="E92" ph="1"/>
    </row>
    <row r="93" spans="3:5" ht="27.75">
      <c r="C93" ph="1"/>
      <c r="D93" ph="1"/>
      <c r="E93" ph="1"/>
    </row>
    <row r="94" spans="3:5" ht="27.75">
      <c r="C94" ph="1"/>
      <c r="D94" ph="1"/>
      <c r="E94" ph="1"/>
    </row>
    <row r="95" spans="3:5" ht="27.75">
      <c r="C95" ph="1"/>
      <c r="D95" ph="1"/>
      <c r="E95" ph="1"/>
    </row>
    <row r="96" spans="3:5" ht="27.75">
      <c r="C96" ph="1"/>
      <c r="D96" ph="1"/>
      <c r="E96" ph="1"/>
    </row>
    <row r="97" spans="3:5" ht="27.75">
      <c r="C97" ph="1"/>
      <c r="D97" ph="1"/>
      <c r="E97" ph="1"/>
    </row>
    <row r="98" spans="3:5" ht="27.75">
      <c r="C98" ph="1"/>
      <c r="D98" ph="1"/>
      <c r="E98" ph="1"/>
    </row>
    <row r="99" spans="3:5" ht="27.75">
      <c r="C99" ph="1"/>
      <c r="D99" ph="1"/>
      <c r="E99" ph="1"/>
    </row>
    <row r="100" spans="3:5" ht="27.75">
      <c r="C100" ph="1"/>
      <c r="D100" ph="1"/>
      <c r="E100" ph="1"/>
    </row>
    <row r="101" spans="3:5" ht="27.75">
      <c r="C101" ph="1"/>
      <c r="D101" ph="1"/>
      <c r="E101" ph="1"/>
    </row>
    <row r="102" spans="3:5" ht="27.75">
      <c r="C102" ph="1"/>
      <c r="D102" ph="1"/>
      <c r="E102" ph="1"/>
    </row>
    <row r="103" spans="3:5" ht="27.75">
      <c r="C103" ph="1"/>
      <c r="D103" ph="1"/>
      <c r="E103" ph="1"/>
    </row>
    <row r="104" spans="3:5" ht="27.75">
      <c r="C104" ph="1"/>
      <c r="D104" ph="1"/>
      <c r="E104" ph="1"/>
    </row>
    <row r="105" spans="3:5" ht="27.75">
      <c r="C105" ph="1"/>
      <c r="D105" ph="1"/>
      <c r="E105" ph="1"/>
    </row>
    <row r="106" spans="3:5" ht="27.75">
      <c r="C106" ph="1"/>
      <c r="D106" ph="1"/>
      <c r="E106" ph="1"/>
    </row>
    <row r="107" spans="3:5" ht="27.75">
      <c r="C107" ph="1"/>
      <c r="D107" ph="1"/>
      <c r="E107" ph="1"/>
    </row>
    <row r="108" spans="3:5" ht="27.75">
      <c r="C108" ph="1"/>
      <c r="D108" ph="1"/>
      <c r="E108" ph="1"/>
    </row>
    <row r="109" spans="3:5" ht="27.75">
      <c r="C109" ph="1"/>
      <c r="D109" ph="1"/>
      <c r="E109" ph="1"/>
    </row>
    <row r="110" spans="3:5" ht="27.75">
      <c r="C110" ph="1"/>
      <c r="D110" ph="1"/>
      <c r="E110" ph="1"/>
    </row>
    <row r="111" spans="3:5" ht="27.75">
      <c r="C111" ph="1"/>
      <c r="D111" ph="1"/>
      <c r="E111" ph="1"/>
    </row>
    <row r="112" spans="3:5" ht="27.75">
      <c r="C112" ph="1"/>
      <c r="D112" ph="1"/>
      <c r="E112" ph="1"/>
    </row>
    <row r="113" spans="3:5" ht="27.75">
      <c r="C113" ph="1"/>
      <c r="D113" ph="1"/>
      <c r="E113" ph="1"/>
    </row>
    <row r="114" spans="3:5" ht="27.75">
      <c r="C114" ph="1"/>
      <c r="D114" ph="1"/>
      <c r="E114" ph="1"/>
    </row>
    <row r="115" spans="3:5" ht="27.75">
      <c r="C115" ph="1"/>
      <c r="D115" ph="1"/>
      <c r="E115" ph="1"/>
    </row>
    <row r="116" spans="3:5" ht="27.75">
      <c r="C116" ph="1"/>
      <c r="D116" ph="1"/>
      <c r="E116" ph="1"/>
    </row>
    <row r="117" spans="3:5" ht="27.75">
      <c r="C117" ph="1"/>
      <c r="D117" ph="1"/>
      <c r="E117" ph="1"/>
    </row>
    <row r="118" spans="3:5" ht="27.75">
      <c r="C118" ph="1"/>
      <c r="D118" ph="1"/>
      <c r="E118" ph="1"/>
    </row>
    <row r="119" spans="3:5" ht="27.75">
      <c r="C119" ph="1"/>
      <c r="D119" ph="1"/>
      <c r="E119" ph="1"/>
    </row>
    <row r="120" spans="3:5" ht="27.75">
      <c r="C120" ph="1"/>
      <c r="D120" ph="1"/>
      <c r="E120" ph="1"/>
    </row>
    <row r="121" spans="3:5" ht="27.75">
      <c r="C121" ph="1"/>
      <c r="D121" ph="1"/>
      <c r="E121" ph="1"/>
    </row>
    <row r="122" spans="3:5" ht="27.75">
      <c r="C122" ph="1"/>
      <c r="D122" ph="1"/>
      <c r="E122" ph="1"/>
    </row>
    <row r="123" spans="3:5" ht="27.75">
      <c r="C123" ph="1"/>
      <c r="D123" ph="1"/>
      <c r="E123" ph="1"/>
    </row>
  </sheetData>
  <mergeCells count="196">
    <mergeCell ref="A10:A11"/>
    <mergeCell ref="B10:B11"/>
    <mergeCell ref="O10:Q11"/>
    <mergeCell ref="L10:N11"/>
    <mergeCell ref="J10:K11"/>
    <mergeCell ref="F10:I11"/>
    <mergeCell ref="C10:E11"/>
    <mergeCell ref="L32:N33"/>
    <mergeCell ref="O32:Q33"/>
    <mergeCell ref="A32:A33"/>
    <mergeCell ref="B32:B33"/>
    <mergeCell ref="C32:E33"/>
    <mergeCell ref="F32:I33"/>
    <mergeCell ref="J32:K33"/>
    <mergeCell ref="A28:A29"/>
    <mergeCell ref="A30:A31"/>
    <mergeCell ref="A14:A15"/>
    <mergeCell ref="A16:A17"/>
    <mergeCell ref="A18:A19"/>
    <mergeCell ref="A20:A21"/>
    <mergeCell ref="A22:A23"/>
    <mergeCell ref="C28:E29"/>
    <mergeCell ref="C30:E31"/>
    <mergeCell ref="C24:E25"/>
    <mergeCell ref="J26:K27"/>
    <mergeCell ref="J28:K29"/>
    <mergeCell ref="J30:K31"/>
    <mergeCell ref="L18:N19"/>
    <mergeCell ref="X15:AA15"/>
    <mergeCell ref="L12:N13"/>
    <mergeCell ref="O12:Q13"/>
    <mergeCell ref="S15:W15"/>
    <mergeCell ref="S13:W13"/>
    <mergeCell ref="O28:Q29"/>
    <mergeCell ref="O18:Q19"/>
    <mergeCell ref="X25:AA25"/>
    <mergeCell ref="A1:K1"/>
    <mergeCell ref="A9:Q9"/>
    <mergeCell ref="F12:I13"/>
    <mergeCell ref="J12:K13"/>
    <mergeCell ref="C16:E17"/>
    <mergeCell ref="C18:E19"/>
    <mergeCell ref="C12:E13"/>
    <mergeCell ref="C14:E15"/>
    <mergeCell ref="F14:I15"/>
    <mergeCell ref="F16:I17"/>
    <mergeCell ref="F18:I19"/>
    <mergeCell ref="J14:K15"/>
    <mergeCell ref="J16:K17"/>
    <mergeCell ref="J18:K19"/>
    <mergeCell ref="A7:E7"/>
    <mergeCell ref="F7:O7"/>
    <mergeCell ref="A2:O2"/>
    <mergeCell ref="A3:E3"/>
    <mergeCell ref="F3:O3"/>
    <mergeCell ref="A4:E4"/>
    <mergeCell ref="F4:O4"/>
    <mergeCell ref="A5:E5"/>
    <mergeCell ref="F5:O5"/>
    <mergeCell ref="A6:E6"/>
    <mergeCell ref="A24:A25"/>
    <mergeCell ref="A26:A27"/>
    <mergeCell ref="X14:AA14"/>
    <mergeCell ref="AB14:AI14"/>
    <mergeCell ref="S3:AI3"/>
    <mergeCell ref="X12:AA12"/>
    <mergeCell ref="AB12:AI12"/>
    <mergeCell ref="X13:AA13"/>
    <mergeCell ref="AB13:AI13"/>
    <mergeCell ref="X6:AA6"/>
    <mergeCell ref="AB6:AI6"/>
    <mergeCell ref="X8:AA8"/>
    <mergeCell ref="AB8:AI8"/>
    <mergeCell ref="X10:AA10"/>
    <mergeCell ref="AB10:AI10"/>
    <mergeCell ref="X11:AA11"/>
    <mergeCell ref="AB11:AI11"/>
    <mergeCell ref="S4:W4"/>
    <mergeCell ref="S8:W8"/>
    <mergeCell ref="S12:W12"/>
    <mergeCell ref="S14:W14"/>
    <mergeCell ref="L14:N15"/>
    <mergeCell ref="A12:A13"/>
    <mergeCell ref="S9:W9"/>
    <mergeCell ref="S6:W6"/>
    <mergeCell ref="S10:W10"/>
    <mergeCell ref="S11:W11"/>
    <mergeCell ref="L16:N17"/>
    <mergeCell ref="X4:AA4"/>
    <mergeCell ref="AB4:AI4"/>
    <mergeCell ref="S5:W5"/>
    <mergeCell ref="X5:AA5"/>
    <mergeCell ref="AB5:AI5"/>
    <mergeCell ref="S7:W7"/>
    <mergeCell ref="X7:AA7"/>
    <mergeCell ref="O14:Q15"/>
    <mergeCell ref="O16:Q17"/>
    <mergeCell ref="AB7:AI7"/>
    <mergeCell ref="X9:AA9"/>
    <mergeCell ref="AB9:AI9"/>
    <mergeCell ref="B26:B27"/>
    <mergeCell ref="B28:B29"/>
    <mergeCell ref="L20:N21"/>
    <mergeCell ref="O20:Q21"/>
    <mergeCell ref="L22:N23"/>
    <mergeCell ref="O22:Q23"/>
    <mergeCell ref="AB15:AI15"/>
    <mergeCell ref="B12:B13"/>
    <mergeCell ref="B14:B15"/>
    <mergeCell ref="B16:B17"/>
    <mergeCell ref="B18:B19"/>
    <mergeCell ref="B20:B21"/>
    <mergeCell ref="B22:B23"/>
    <mergeCell ref="S17:AI17"/>
    <mergeCell ref="AB20:AI20"/>
    <mergeCell ref="S21:W21"/>
    <mergeCell ref="X21:AA21"/>
    <mergeCell ref="AB21:AI21"/>
    <mergeCell ref="S20:W20"/>
    <mergeCell ref="X20:AA20"/>
    <mergeCell ref="J20:K21"/>
    <mergeCell ref="J22:K23"/>
    <mergeCell ref="X22:AA22"/>
    <mergeCell ref="J24:K25"/>
    <mergeCell ref="S1:T1"/>
    <mergeCell ref="W1:X1"/>
    <mergeCell ref="B30:B31"/>
    <mergeCell ref="S18:W18"/>
    <mergeCell ref="X18:AA18"/>
    <mergeCell ref="AB18:AI18"/>
    <mergeCell ref="S19:W19"/>
    <mergeCell ref="X19:AA19"/>
    <mergeCell ref="C26:E27"/>
    <mergeCell ref="C20:E21"/>
    <mergeCell ref="C22:E23"/>
    <mergeCell ref="F20:I21"/>
    <mergeCell ref="F22:I23"/>
    <mergeCell ref="F24:I25"/>
    <mergeCell ref="F26:I27"/>
    <mergeCell ref="F28:I29"/>
    <mergeCell ref="F30:I31"/>
    <mergeCell ref="S24:W24"/>
    <mergeCell ref="X24:AA24"/>
    <mergeCell ref="AB24:AI24"/>
    <mergeCell ref="S25:W25"/>
    <mergeCell ref="AB22:AI22"/>
    <mergeCell ref="F6:O6"/>
    <mergeCell ref="AB25:AI25"/>
    <mergeCell ref="AB19:AI19"/>
    <mergeCell ref="A38:A39"/>
    <mergeCell ref="B38:B39"/>
    <mergeCell ref="C38:E39"/>
    <mergeCell ref="F38:I39"/>
    <mergeCell ref="J38:K39"/>
    <mergeCell ref="L38:N39"/>
    <mergeCell ref="O38:Q39"/>
    <mergeCell ref="A34:A35"/>
    <mergeCell ref="B34:B35"/>
    <mergeCell ref="C34:E35"/>
    <mergeCell ref="F34:I35"/>
    <mergeCell ref="J34:K35"/>
    <mergeCell ref="L34:N35"/>
    <mergeCell ref="O34:Q35"/>
    <mergeCell ref="A36:A37"/>
    <mergeCell ref="B36:B37"/>
    <mergeCell ref="C36:E37"/>
    <mergeCell ref="F36:I37"/>
    <mergeCell ref="J36:K37"/>
    <mergeCell ref="L36:N37"/>
    <mergeCell ref="AB23:AI23"/>
    <mergeCell ref="S22:W22"/>
    <mergeCell ref="B24:B25"/>
    <mergeCell ref="O42:Q43"/>
    <mergeCell ref="L42:N43"/>
    <mergeCell ref="J42:K43"/>
    <mergeCell ref="F42:I43"/>
    <mergeCell ref="C42:E43"/>
    <mergeCell ref="B42:B43"/>
    <mergeCell ref="A42:A43"/>
    <mergeCell ref="S23:W23"/>
    <mergeCell ref="X23:AA23"/>
    <mergeCell ref="A40:A41"/>
    <mergeCell ref="B40:B41"/>
    <mergeCell ref="C40:E41"/>
    <mergeCell ref="F40:I41"/>
    <mergeCell ref="J40:K41"/>
    <mergeCell ref="L40:N41"/>
    <mergeCell ref="O40:Q41"/>
    <mergeCell ref="O36:Q37"/>
    <mergeCell ref="L30:N31"/>
    <mergeCell ref="O30:Q31"/>
    <mergeCell ref="L24:N25"/>
    <mergeCell ref="O24:Q25"/>
    <mergeCell ref="L26:N27"/>
    <mergeCell ref="O26:Q27"/>
    <mergeCell ref="L28:N29"/>
  </mergeCells>
  <phoneticPr fontId="1"/>
  <dataValidations count="1">
    <dataValidation type="list" allowBlank="1" showInputMessage="1" showErrorMessage="1" sqref="B14:B43" xr:uid="{EE932A98-10F5-4A16-A148-8EDEAD7F680C}">
      <formula1>"○,　　"</formula1>
    </dataValidation>
  </dataValidations>
  <pageMargins left="0.7" right="0.7" top="0.75" bottom="0.75" header="0.3" footer="0.3"/>
  <pageSetup paperSize="9" scale="51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FCADA-08B9-4A64-A3A6-D9023F67232A}">
  <sheetPr>
    <tabColor rgb="FFFFFF00"/>
  </sheetPr>
  <dimension ref="A1:AK41"/>
  <sheetViews>
    <sheetView showZeros="0" workbookViewId="0">
      <selection activeCell="M6" sqref="M6:O6"/>
    </sheetView>
  </sheetViews>
  <sheetFormatPr defaultRowHeight="18.75"/>
  <cols>
    <col min="1" max="1" width="3.125" customWidth="1"/>
    <col min="2" max="2" width="4.875" customWidth="1"/>
    <col min="3" max="5" width="5.5" customWidth="1"/>
    <col min="6" max="12" width="3.875" customWidth="1"/>
    <col min="13" max="15" width="4.25" customWidth="1"/>
    <col min="16" max="19" width="5.875" customWidth="1"/>
    <col min="20" max="26" width="4.25" customWidth="1"/>
    <col min="27" max="27" width="3.125" customWidth="1"/>
  </cols>
  <sheetData>
    <row r="1" spans="1:37">
      <c r="B1" s="175" t="s">
        <v>147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"/>
    </row>
    <row r="2" spans="1:37" ht="25.5" customHeight="1">
      <c r="A2" s="8"/>
      <c r="B2" s="182" t="s">
        <v>27</v>
      </c>
      <c r="C2" s="185" t="s">
        <v>144</v>
      </c>
      <c r="D2" s="186"/>
      <c r="E2" s="187"/>
      <c r="F2" s="194" t="s">
        <v>76</v>
      </c>
      <c r="G2" s="195"/>
      <c r="H2" s="195"/>
      <c r="I2" s="195"/>
      <c r="J2" s="195"/>
      <c r="K2" s="195"/>
      <c r="L2" s="196"/>
      <c r="M2" s="194" t="s">
        <v>30</v>
      </c>
      <c r="N2" s="195"/>
      <c r="O2" s="196"/>
      <c r="P2" s="27" t="s">
        <v>72</v>
      </c>
      <c r="Q2" s="27"/>
      <c r="R2" s="27"/>
      <c r="S2" s="162" t="s">
        <v>141</v>
      </c>
      <c r="U2" s="173" t="s">
        <v>32</v>
      </c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</row>
    <row r="3" spans="1:37" ht="24.75" customHeight="1">
      <c r="A3" s="8"/>
      <c r="B3" s="183"/>
      <c r="C3" s="188"/>
      <c r="D3" s="189"/>
      <c r="E3" s="190"/>
      <c r="F3" s="197"/>
      <c r="G3" s="198"/>
      <c r="H3" s="198"/>
      <c r="I3" s="198"/>
      <c r="J3" s="198"/>
      <c r="K3" s="198"/>
      <c r="L3" s="199"/>
      <c r="M3" s="197"/>
      <c r="N3" s="198"/>
      <c r="O3" s="199"/>
      <c r="P3" s="179" t="s">
        <v>73</v>
      </c>
      <c r="Q3" s="176" t="s">
        <v>74</v>
      </c>
      <c r="R3" s="179" t="s">
        <v>75</v>
      </c>
      <c r="S3" s="162"/>
      <c r="U3" s="166" t="s">
        <v>77</v>
      </c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</row>
    <row r="4" spans="1:37" ht="24.75" customHeight="1">
      <c r="A4" s="8"/>
      <c r="B4" s="183"/>
      <c r="C4" s="188"/>
      <c r="D4" s="189"/>
      <c r="E4" s="190"/>
      <c r="F4" s="197"/>
      <c r="G4" s="198"/>
      <c r="H4" s="198"/>
      <c r="I4" s="198"/>
      <c r="J4" s="198"/>
      <c r="K4" s="198"/>
      <c r="L4" s="199"/>
      <c r="M4" s="197"/>
      <c r="N4" s="198"/>
      <c r="O4" s="199"/>
      <c r="P4" s="180"/>
      <c r="Q4" s="177"/>
      <c r="R4" s="180"/>
      <c r="S4" s="162"/>
      <c r="U4" s="166" t="s">
        <v>78</v>
      </c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</row>
    <row r="5" spans="1:37" ht="24.75" customHeight="1">
      <c r="A5" s="8"/>
      <c r="B5" s="184"/>
      <c r="C5" s="191"/>
      <c r="D5" s="192"/>
      <c r="E5" s="193"/>
      <c r="F5" s="200"/>
      <c r="G5" s="201"/>
      <c r="H5" s="201"/>
      <c r="I5" s="201"/>
      <c r="J5" s="201"/>
      <c r="K5" s="201"/>
      <c r="L5" s="202"/>
      <c r="M5" s="200"/>
      <c r="N5" s="201"/>
      <c r="O5" s="202"/>
      <c r="P5" s="181"/>
      <c r="Q5" s="178"/>
      <c r="R5" s="181"/>
      <c r="S5" s="162"/>
      <c r="U5" s="31" t="s">
        <v>127</v>
      </c>
      <c r="V5" s="31"/>
      <c r="W5" s="31"/>
      <c r="X5" s="31"/>
      <c r="Y5" s="31"/>
      <c r="Z5" s="31"/>
      <c r="AA5" s="31"/>
    </row>
    <row r="6" spans="1:37" ht="24" customHeight="1">
      <c r="A6" s="8"/>
      <c r="B6" s="22" t="s">
        <v>125</v>
      </c>
      <c r="C6" s="203" t="s">
        <v>126</v>
      </c>
      <c r="D6" s="203" ph="1"/>
      <c r="E6" s="203" ph="1"/>
      <c r="F6" s="203" t="s">
        <v>177</v>
      </c>
      <c r="G6" s="203"/>
      <c r="H6" s="203"/>
      <c r="I6" s="203"/>
      <c r="J6" s="203"/>
      <c r="K6" s="203"/>
      <c r="L6" s="203"/>
      <c r="M6" s="204" t="s">
        <v>176</v>
      </c>
      <c r="N6" s="204"/>
      <c r="O6" s="204"/>
      <c r="P6" s="23" t="s">
        <v>127</v>
      </c>
      <c r="Q6" s="23"/>
      <c r="R6" s="23"/>
      <c r="S6" s="23"/>
      <c r="U6" s="165" t="s">
        <v>128</v>
      </c>
      <c r="V6" s="165"/>
      <c r="W6" s="165"/>
      <c r="X6" s="165"/>
      <c r="Y6" s="32">
        <f>COUNTA(P7:P21)</f>
        <v>0</v>
      </c>
      <c r="Z6" s="32" t="s">
        <v>130</v>
      </c>
      <c r="AA6" s="31"/>
    </row>
    <row r="7" spans="1:37" ht="24" customHeight="1">
      <c r="A7" s="8"/>
      <c r="B7" s="22">
        <v>1</v>
      </c>
      <c r="C7" s="174" ph="1"/>
      <c r="D7" s="174" ph="1"/>
      <c r="E7" s="174" ph="1"/>
      <c r="F7" s="174"/>
      <c r="G7" s="174"/>
      <c r="H7" s="174"/>
      <c r="I7" s="174"/>
      <c r="J7" s="174"/>
      <c r="K7" s="174"/>
      <c r="L7" s="174"/>
      <c r="M7" s="164"/>
      <c r="N7" s="164"/>
      <c r="O7" s="164"/>
      <c r="P7" s="30"/>
      <c r="Q7" s="30"/>
      <c r="R7" s="30"/>
      <c r="S7" s="30"/>
      <c r="U7" s="165" t="s">
        <v>129</v>
      </c>
      <c r="V7" s="165"/>
      <c r="W7" s="165"/>
      <c r="X7" s="165"/>
      <c r="Y7" s="32">
        <f>COUNTA(Q7:Q21)</f>
        <v>0</v>
      </c>
      <c r="Z7" s="32" t="s">
        <v>130</v>
      </c>
      <c r="AA7" s="31"/>
    </row>
    <row r="8" spans="1:37" ht="24" customHeight="1">
      <c r="A8" s="8"/>
      <c r="B8" s="22">
        <v>2</v>
      </c>
      <c r="C8" s="174" ph="1"/>
      <c r="D8" s="174" ph="1"/>
      <c r="E8" s="174" ph="1"/>
      <c r="F8" s="174"/>
      <c r="G8" s="174"/>
      <c r="H8" s="174"/>
      <c r="I8" s="174"/>
      <c r="J8" s="174"/>
      <c r="K8" s="174"/>
      <c r="L8" s="174"/>
      <c r="M8" s="164"/>
      <c r="N8" s="164"/>
      <c r="O8" s="164"/>
      <c r="P8" s="30"/>
      <c r="Q8" s="30"/>
      <c r="R8" s="30"/>
      <c r="S8" s="30"/>
      <c r="U8" s="165" t="s">
        <v>75</v>
      </c>
      <c r="V8" s="165"/>
      <c r="W8" s="165"/>
      <c r="X8" s="165"/>
      <c r="Y8" s="32">
        <f>COUNTA(R7:R21)</f>
        <v>0</v>
      </c>
      <c r="Z8" s="32" t="s">
        <v>130</v>
      </c>
      <c r="AA8" s="31"/>
    </row>
    <row r="9" spans="1:37" ht="24" customHeight="1">
      <c r="A9" s="8"/>
      <c r="B9" s="22">
        <v>3</v>
      </c>
      <c r="C9" s="174" ph="1"/>
      <c r="D9" s="174" ph="1"/>
      <c r="E9" s="174" ph="1"/>
      <c r="F9" s="174"/>
      <c r="G9" s="174"/>
      <c r="H9" s="174"/>
      <c r="I9" s="174"/>
      <c r="J9" s="174"/>
      <c r="K9" s="174"/>
      <c r="L9" s="174"/>
      <c r="M9" s="164"/>
      <c r="N9" s="164"/>
      <c r="O9" s="164"/>
      <c r="P9" s="30"/>
      <c r="Q9" s="30"/>
      <c r="R9" s="30"/>
      <c r="S9" s="30"/>
      <c r="U9" s="163" t="s">
        <v>25</v>
      </c>
      <c r="V9" s="163"/>
      <c r="W9" s="163"/>
      <c r="X9" s="163"/>
      <c r="Y9" s="32">
        <f>SUM(Y6:Y8)</f>
        <v>0</v>
      </c>
      <c r="Z9" s="32" t="s">
        <v>130</v>
      </c>
      <c r="AA9" s="31"/>
    </row>
    <row r="10" spans="1:37" ht="24" customHeight="1">
      <c r="A10" s="8"/>
      <c r="B10" s="22">
        <v>4</v>
      </c>
      <c r="C10" s="174" ph="1"/>
      <c r="D10" s="174" ph="1"/>
      <c r="E10" s="174" ph="1"/>
      <c r="F10" s="174"/>
      <c r="G10" s="174"/>
      <c r="H10" s="174"/>
      <c r="I10" s="174"/>
      <c r="J10" s="174"/>
      <c r="K10" s="174"/>
      <c r="L10" s="174"/>
      <c r="M10" s="164"/>
      <c r="N10" s="164"/>
      <c r="O10" s="164"/>
      <c r="P10" s="30"/>
      <c r="Q10" s="30"/>
      <c r="R10" s="30"/>
      <c r="S10" s="30"/>
      <c r="U10" s="31"/>
      <c r="V10" s="31"/>
      <c r="W10" s="31"/>
      <c r="X10" s="31"/>
      <c r="Y10" s="31"/>
      <c r="Z10" s="31"/>
      <c r="AA10" s="31"/>
    </row>
    <row r="11" spans="1:37" ht="24" customHeight="1">
      <c r="A11" s="8"/>
      <c r="B11" s="22">
        <v>5</v>
      </c>
      <c r="C11" s="174" ph="1"/>
      <c r="D11" s="174" ph="1"/>
      <c r="E11" s="174" ph="1"/>
      <c r="F11" s="174"/>
      <c r="G11" s="174"/>
      <c r="H11" s="174"/>
      <c r="I11" s="174"/>
      <c r="J11" s="174"/>
      <c r="K11" s="174"/>
      <c r="L11" s="174"/>
      <c r="M11" s="164"/>
      <c r="N11" s="164"/>
      <c r="O11" s="164"/>
      <c r="P11" s="30"/>
      <c r="Q11" s="30"/>
      <c r="R11" s="30"/>
      <c r="S11" s="30"/>
      <c r="U11" s="163" t="s">
        <v>142</v>
      </c>
      <c r="V11" s="163"/>
      <c r="W11" s="163"/>
      <c r="X11" s="163"/>
      <c r="Y11" s="163">
        <f>SUM(S7:S21)</f>
        <v>0</v>
      </c>
      <c r="Z11" s="163"/>
      <c r="AA11" s="31" t="s">
        <v>143</v>
      </c>
    </row>
    <row r="12" spans="1:37" ht="24" customHeight="1">
      <c r="A12" s="8"/>
      <c r="B12" s="22">
        <v>6</v>
      </c>
      <c r="C12" s="174" ph="1"/>
      <c r="D12" s="174" ph="1"/>
      <c r="E12" s="174" ph="1"/>
      <c r="F12" s="174"/>
      <c r="G12" s="174"/>
      <c r="H12" s="174"/>
      <c r="I12" s="174"/>
      <c r="J12" s="174"/>
      <c r="K12" s="174"/>
      <c r="L12" s="174"/>
      <c r="M12" s="164"/>
      <c r="N12" s="164"/>
      <c r="O12" s="164"/>
      <c r="P12" s="30"/>
      <c r="Q12" s="30"/>
      <c r="R12" s="30"/>
      <c r="S12" s="30"/>
    </row>
    <row r="13" spans="1:37" ht="24" customHeight="1">
      <c r="A13" s="8"/>
      <c r="B13" s="22">
        <v>7</v>
      </c>
      <c r="C13" s="174" ph="1"/>
      <c r="D13" s="174" ph="1"/>
      <c r="E13" s="174" ph="1"/>
      <c r="F13" s="174"/>
      <c r="G13" s="174"/>
      <c r="H13" s="174"/>
      <c r="I13" s="174"/>
      <c r="J13" s="174"/>
      <c r="K13" s="174"/>
      <c r="L13" s="174"/>
      <c r="M13" s="164"/>
      <c r="N13" s="164"/>
      <c r="O13" s="164"/>
      <c r="P13" s="30"/>
      <c r="Q13" s="30"/>
      <c r="R13" s="30"/>
      <c r="S13" s="30"/>
    </row>
    <row r="14" spans="1:37" ht="24" customHeight="1">
      <c r="A14" s="8"/>
      <c r="B14" s="22">
        <v>8</v>
      </c>
      <c r="C14" s="174" ph="1"/>
      <c r="D14" s="174" ph="1"/>
      <c r="E14" s="174" ph="1"/>
      <c r="F14" s="174"/>
      <c r="G14" s="174"/>
      <c r="H14" s="174"/>
      <c r="I14" s="174"/>
      <c r="J14" s="174"/>
      <c r="K14" s="174"/>
      <c r="L14" s="174"/>
      <c r="M14" s="164"/>
      <c r="N14" s="164"/>
      <c r="O14" s="164"/>
      <c r="P14" s="30"/>
      <c r="Q14" s="30"/>
      <c r="R14" s="30"/>
      <c r="S14" s="30"/>
    </row>
    <row r="15" spans="1:37" ht="24" customHeight="1">
      <c r="A15" s="8"/>
      <c r="B15" s="22">
        <v>9</v>
      </c>
      <c r="C15" s="174" ph="1"/>
      <c r="D15" s="174" ph="1"/>
      <c r="E15" s="174" ph="1"/>
      <c r="F15" s="174"/>
      <c r="G15" s="174"/>
      <c r="H15" s="174"/>
      <c r="I15" s="174"/>
      <c r="J15" s="174"/>
      <c r="K15" s="174"/>
      <c r="L15" s="174"/>
      <c r="M15" s="164"/>
      <c r="N15" s="164"/>
      <c r="O15" s="164"/>
      <c r="P15" s="30"/>
      <c r="Q15" s="30"/>
      <c r="R15" s="30"/>
      <c r="S15" s="30"/>
    </row>
    <row r="16" spans="1:37" ht="24" customHeight="1">
      <c r="A16" s="8"/>
      <c r="B16" s="22">
        <v>10</v>
      </c>
      <c r="C16" s="174" ph="1"/>
      <c r="D16" s="174" ph="1"/>
      <c r="E16" s="174" ph="1"/>
      <c r="F16" s="174"/>
      <c r="G16" s="174"/>
      <c r="H16" s="174"/>
      <c r="I16" s="174"/>
      <c r="J16" s="174"/>
      <c r="K16" s="174"/>
      <c r="L16" s="174"/>
      <c r="M16" s="164"/>
      <c r="N16" s="164"/>
      <c r="O16" s="164"/>
      <c r="P16" s="30"/>
      <c r="Q16" s="30"/>
      <c r="R16" s="30"/>
      <c r="S16" s="30"/>
    </row>
    <row r="17" spans="1:19" ht="24" customHeight="1">
      <c r="A17" s="8"/>
      <c r="B17" s="22">
        <v>11</v>
      </c>
      <c r="C17" s="174" ph="1"/>
      <c r="D17" s="174" ph="1"/>
      <c r="E17" s="174" ph="1"/>
      <c r="F17" s="174"/>
      <c r="G17" s="174"/>
      <c r="H17" s="174"/>
      <c r="I17" s="174"/>
      <c r="J17" s="174"/>
      <c r="K17" s="174"/>
      <c r="L17" s="174"/>
      <c r="M17" s="164"/>
      <c r="N17" s="164"/>
      <c r="O17" s="164"/>
      <c r="P17" s="30"/>
      <c r="Q17" s="30"/>
      <c r="R17" s="30"/>
      <c r="S17" s="30"/>
    </row>
    <row r="18" spans="1:19" ht="24" customHeight="1">
      <c r="A18" s="8"/>
      <c r="B18" s="22">
        <v>12</v>
      </c>
      <c r="C18" s="174" ph="1"/>
      <c r="D18" s="174" ph="1"/>
      <c r="E18" s="174" ph="1"/>
      <c r="F18" s="174"/>
      <c r="G18" s="174"/>
      <c r="H18" s="174"/>
      <c r="I18" s="174"/>
      <c r="J18" s="174"/>
      <c r="K18" s="174"/>
      <c r="L18" s="174"/>
      <c r="M18" s="164"/>
      <c r="N18" s="164"/>
      <c r="O18" s="164"/>
      <c r="P18" s="30"/>
      <c r="Q18" s="30"/>
      <c r="R18" s="30"/>
      <c r="S18" s="30"/>
    </row>
    <row r="19" spans="1:19" ht="24" customHeight="1">
      <c r="A19" s="8"/>
      <c r="B19" s="22">
        <v>13</v>
      </c>
      <c r="C19" s="174" ph="1"/>
      <c r="D19" s="174" ph="1"/>
      <c r="E19" s="174" ph="1"/>
      <c r="F19" s="174"/>
      <c r="G19" s="174"/>
      <c r="H19" s="174"/>
      <c r="I19" s="174"/>
      <c r="J19" s="174"/>
      <c r="K19" s="174"/>
      <c r="L19" s="174"/>
      <c r="M19" s="164"/>
      <c r="N19" s="164"/>
      <c r="O19" s="164"/>
      <c r="P19" s="30"/>
      <c r="Q19" s="30"/>
      <c r="R19" s="30"/>
      <c r="S19" s="30"/>
    </row>
    <row r="20" spans="1:19" ht="24" customHeight="1">
      <c r="A20" s="8"/>
      <c r="B20" s="22">
        <v>14</v>
      </c>
      <c r="C20" s="174" ph="1"/>
      <c r="D20" s="174" ph="1"/>
      <c r="E20" s="174" ph="1"/>
      <c r="F20" s="174"/>
      <c r="G20" s="174"/>
      <c r="H20" s="174"/>
      <c r="I20" s="174"/>
      <c r="J20" s="174"/>
      <c r="K20" s="174"/>
      <c r="L20" s="174"/>
      <c r="M20" s="164"/>
      <c r="N20" s="164"/>
      <c r="O20" s="164"/>
      <c r="P20" s="30"/>
      <c r="Q20" s="30"/>
      <c r="R20" s="30"/>
      <c r="S20" s="30"/>
    </row>
    <row r="21" spans="1:19" ht="24" customHeight="1">
      <c r="A21" s="8"/>
      <c r="B21" s="22">
        <v>15</v>
      </c>
      <c r="C21" s="167" ph="1"/>
      <c r="D21" s="168"/>
      <c r="E21" s="169"/>
      <c r="F21" s="167"/>
      <c r="G21" s="168"/>
      <c r="H21" s="168"/>
      <c r="I21" s="168"/>
      <c r="J21" s="168"/>
      <c r="K21" s="168"/>
      <c r="L21" s="169"/>
      <c r="M21" s="170"/>
      <c r="N21" s="171"/>
      <c r="O21" s="172"/>
      <c r="P21" s="30"/>
      <c r="Q21" s="30"/>
      <c r="R21" s="30"/>
      <c r="S21" s="30"/>
    </row>
    <row r="22" spans="1:19" ht="27.75">
      <c r="C22" ph="1"/>
    </row>
    <row r="23" spans="1:19" ht="27.75">
      <c r="C23" ph="1"/>
    </row>
    <row r="24" spans="1:19" ht="27.75">
      <c r="C24" ph="1"/>
    </row>
    <row r="25" spans="1:19" ht="27.75">
      <c r="C25" ph="1"/>
    </row>
    <row r="26" spans="1:19" ht="27.75">
      <c r="C26" ph="1"/>
    </row>
    <row r="27" spans="1:19" ht="27.75">
      <c r="C27" ph="1"/>
      <c r="D27" ph="1"/>
      <c r="E27" ph="1"/>
    </row>
    <row r="28" spans="1:19" ht="27.75">
      <c r="C28" ph="1"/>
      <c r="D28" ph="1"/>
      <c r="E28" ph="1"/>
    </row>
    <row r="29" spans="1:19" ht="27.75">
      <c r="C29" ph="1"/>
      <c r="D29" ph="1"/>
      <c r="E29" ph="1"/>
    </row>
    <row r="30" spans="1:19" ht="27.75">
      <c r="C30" ph="1"/>
      <c r="D30" ph="1"/>
      <c r="E30" ph="1"/>
    </row>
    <row r="31" spans="1:19" ht="27.75">
      <c r="C31" ph="1"/>
      <c r="D31" ph="1"/>
      <c r="E31" ph="1"/>
    </row>
    <row r="32" spans="1:19" ht="27.75">
      <c r="C32" ph="1"/>
      <c r="D32" ph="1"/>
      <c r="E32" ph="1"/>
    </row>
    <row r="33" spans="3:5" ht="27.75">
      <c r="C33" ph="1"/>
      <c r="D33" ph="1"/>
      <c r="E33" ph="1"/>
    </row>
    <row r="34" spans="3:5" ht="27.75">
      <c r="C34" ph="1"/>
      <c r="D34" ph="1"/>
      <c r="E34" ph="1"/>
    </row>
    <row r="35" spans="3:5" ht="27.75">
      <c r="C35" ph="1"/>
      <c r="D35" ph="1"/>
      <c r="E35" ph="1"/>
    </row>
    <row r="36" spans="3:5" ht="27.75">
      <c r="C36" ph="1"/>
      <c r="D36" ph="1"/>
      <c r="E36" ph="1"/>
    </row>
    <row r="37" spans="3:5" ht="27.75">
      <c r="C37" ph="1"/>
      <c r="D37" ph="1"/>
      <c r="E37" ph="1"/>
    </row>
    <row r="38" spans="3:5" ht="27.75">
      <c r="C38" ph="1"/>
      <c r="D38" ph="1"/>
      <c r="E38" ph="1"/>
    </row>
    <row r="39" spans="3:5" ht="27.75">
      <c r="C39" ph="1"/>
      <c r="D39" ph="1"/>
      <c r="E39" ph="1"/>
    </row>
    <row r="40" spans="3:5" ht="27.75">
      <c r="C40" ph="1"/>
      <c r="D40" ph="1"/>
      <c r="E40" ph="1"/>
    </row>
    <row r="41" spans="3:5" ht="27.75">
      <c r="C41" ph="1"/>
      <c r="D41" ph="1"/>
      <c r="E41" ph="1"/>
    </row>
  </sheetData>
  <mergeCells count="66">
    <mergeCell ref="B1:R1"/>
    <mergeCell ref="C7:E7"/>
    <mergeCell ref="F7:L7"/>
    <mergeCell ref="M7:O7"/>
    <mergeCell ref="Q3:Q5"/>
    <mergeCell ref="R3:R5"/>
    <mergeCell ref="B2:B5"/>
    <mergeCell ref="P3:P5"/>
    <mergeCell ref="C2:E5"/>
    <mergeCell ref="F2:L5"/>
    <mergeCell ref="M2:O5"/>
    <mergeCell ref="C6:E6"/>
    <mergeCell ref="F6:L6"/>
    <mergeCell ref="M6:O6"/>
    <mergeCell ref="C15:E15"/>
    <mergeCell ref="F15:L15"/>
    <mergeCell ref="C10:E10"/>
    <mergeCell ref="F10:L10"/>
    <mergeCell ref="M10:O10"/>
    <mergeCell ref="C11:E11"/>
    <mergeCell ref="F11:L11"/>
    <mergeCell ref="M11:O11"/>
    <mergeCell ref="C12:E12"/>
    <mergeCell ref="F12:L12"/>
    <mergeCell ref="M12:O12"/>
    <mergeCell ref="C13:E13"/>
    <mergeCell ref="F13:L13"/>
    <mergeCell ref="M13:O13"/>
    <mergeCell ref="C9:E9"/>
    <mergeCell ref="F9:L9"/>
    <mergeCell ref="M9:O9"/>
    <mergeCell ref="C8:E8"/>
    <mergeCell ref="F8:L8"/>
    <mergeCell ref="M8:O8"/>
    <mergeCell ref="C16:E16"/>
    <mergeCell ref="F16:L16"/>
    <mergeCell ref="M16:O16"/>
    <mergeCell ref="C17:E17"/>
    <mergeCell ref="F17:L17"/>
    <mergeCell ref="M17:O17"/>
    <mergeCell ref="C21:E21"/>
    <mergeCell ref="F21:L21"/>
    <mergeCell ref="M21:O21"/>
    <mergeCell ref="U2:AK2"/>
    <mergeCell ref="U3:AK3"/>
    <mergeCell ref="C19:E19"/>
    <mergeCell ref="F19:L19"/>
    <mergeCell ref="M19:O19"/>
    <mergeCell ref="C20:E20"/>
    <mergeCell ref="F20:L20"/>
    <mergeCell ref="M20:O20"/>
    <mergeCell ref="C14:E14"/>
    <mergeCell ref="F14:L14"/>
    <mergeCell ref="M14:O14"/>
    <mergeCell ref="C18:E18"/>
    <mergeCell ref="F18:L18"/>
    <mergeCell ref="S2:S5"/>
    <mergeCell ref="U11:X11"/>
    <mergeCell ref="M18:O18"/>
    <mergeCell ref="U6:X6"/>
    <mergeCell ref="U7:X7"/>
    <mergeCell ref="U8:X8"/>
    <mergeCell ref="M15:O15"/>
    <mergeCell ref="U4:AK4"/>
    <mergeCell ref="Y11:Z11"/>
    <mergeCell ref="U9:X9"/>
  </mergeCells>
  <phoneticPr fontId="1"/>
  <dataValidations count="1">
    <dataValidation type="list" allowBlank="1" showInputMessage="1" showErrorMessage="1" sqref="P7:R21" xr:uid="{C8E010D3-E6F4-4E30-9572-CE9BE2F1C70D}">
      <formula1>$U$5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060F6-90DE-46F6-B3F3-3D099AF98A10}">
  <sheetPr>
    <tabColor rgb="FFFFFF00"/>
  </sheetPr>
  <dimension ref="A1:D98"/>
  <sheetViews>
    <sheetView view="pageBreakPreview" zoomScale="60" zoomScaleNormal="100" workbookViewId="0">
      <selection sqref="A1:D1"/>
    </sheetView>
  </sheetViews>
  <sheetFormatPr defaultRowHeight="18.75"/>
  <cols>
    <col min="1" max="1" width="5.625" customWidth="1"/>
    <col min="2" max="2" width="7.625" customWidth="1"/>
    <col min="3" max="3" width="53.75" customWidth="1"/>
    <col min="4" max="4" width="37.875" customWidth="1"/>
  </cols>
  <sheetData>
    <row r="1" spans="1:4" ht="33">
      <c r="A1" s="217" t="s">
        <v>166</v>
      </c>
      <c r="B1" s="217"/>
      <c r="C1" s="217"/>
      <c r="D1" s="217"/>
    </row>
    <row r="2" spans="1:4" ht="33">
      <c r="A2" s="217" t="s">
        <v>175</v>
      </c>
      <c r="B2" s="217"/>
      <c r="C2" s="217"/>
      <c r="D2" s="217"/>
    </row>
    <row r="3" spans="1:4" ht="33">
      <c r="A3" s="39"/>
      <c r="B3" s="39"/>
      <c r="C3" s="39"/>
      <c r="D3" s="39"/>
    </row>
    <row r="4" spans="1:4" ht="25.5">
      <c r="A4" s="40" t="s">
        <v>13</v>
      </c>
      <c r="B4" s="40"/>
      <c r="C4" s="41" t="str">
        <f>[1]入力１!F2</f>
        <v>長寿あんしん課</v>
      </c>
    </row>
    <row r="6" spans="1:4" ht="17.649999999999999" customHeight="1">
      <c r="A6" s="218" t="s">
        <v>157</v>
      </c>
      <c r="B6" s="219"/>
      <c r="C6" s="224" t="s">
        <v>158</v>
      </c>
      <c r="D6" s="224" t="s">
        <v>159</v>
      </c>
    </row>
    <row r="7" spans="1:4" ht="17.649999999999999" customHeight="1">
      <c r="A7" s="220"/>
      <c r="B7" s="221"/>
      <c r="C7" s="225"/>
      <c r="D7" s="225"/>
    </row>
    <row r="8" spans="1:4" ht="17.649999999999999" customHeight="1">
      <c r="A8" s="220"/>
      <c r="B8" s="221"/>
      <c r="C8" s="225"/>
      <c r="D8" s="225"/>
    </row>
    <row r="9" spans="1:4" ht="12.75" customHeight="1">
      <c r="A9" s="222"/>
      <c r="B9" s="223"/>
      <c r="C9" s="226"/>
      <c r="D9" s="226"/>
    </row>
    <row r="10" spans="1:4" ht="21" customHeight="1">
      <c r="A10" s="205">
        <v>4</v>
      </c>
      <c r="B10" s="206"/>
      <c r="C10" s="211" t="s">
        <v>174</v>
      </c>
      <c r="D10" s="214"/>
    </row>
    <row r="11" spans="1:4" ht="21" customHeight="1">
      <c r="A11" s="207"/>
      <c r="B11" s="208"/>
      <c r="C11" s="212"/>
      <c r="D11" s="215"/>
    </row>
    <row r="12" spans="1:4" ht="21" customHeight="1">
      <c r="A12" s="207"/>
      <c r="B12" s="208"/>
      <c r="C12" s="212"/>
      <c r="D12" s="215"/>
    </row>
    <row r="13" spans="1:4" ht="21" customHeight="1">
      <c r="A13" s="207"/>
      <c r="B13" s="208"/>
      <c r="C13" s="212"/>
      <c r="D13" s="215"/>
    </row>
    <row r="14" spans="1:4" ht="21" customHeight="1">
      <c r="A14" s="209"/>
      <c r="B14" s="210"/>
      <c r="C14" s="213"/>
      <c r="D14" s="216"/>
    </row>
    <row r="15" spans="1:4" ht="21" customHeight="1">
      <c r="A15" s="205">
        <v>5</v>
      </c>
      <c r="B15" s="206"/>
      <c r="C15" s="211" t="s">
        <v>174</v>
      </c>
      <c r="D15" s="214"/>
    </row>
    <row r="16" spans="1:4" ht="21" customHeight="1">
      <c r="A16" s="207"/>
      <c r="B16" s="208"/>
      <c r="C16" s="212"/>
      <c r="D16" s="215"/>
    </row>
    <row r="17" spans="1:4" ht="21" customHeight="1">
      <c r="A17" s="207"/>
      <c r="B17" s="208"/>
      <c r="C17" s="212"/>
      <c r="D17" s="215"/>
    </row>
    <row r="18" spans="1:4" ht="21" customHeight="1">
      <c r="A18" s="207"/>
      <c r="B18" s="208"/>
      <c r="C18" s="212"/>
      <c r="D18" s="215"/>
    </row>
    <row r="19" spans="1:4" ht="21" customHeight="1">
      <c r="A19" s="209"/>
      <c r="B19" s="210"/>
      <c r="C19" s="213"/>
      <c r="D19" s="216"/>
    </row>
    <row r="20" spans="1:4" ht="21" customHeight="1">
      <c r="A20" s="205">
        <v>6</v>
      </c>
      <c r="B20" s="206"/>
      <c r="C20" s="211" t="s">
        <v>174</v>
      </c>
      <c r="D20" s="214"/>
    </row>
    <row r="21" spans="1:4" ht="21" customHeight="1">
      <c r="A21" s="207"/>
      <c r="B21" s="208"/>
      <c r="C21" s="212"/>
      <c r="D21" s="215"/>
    </row>
    <row r="22" spans="1:4" ht="21" customHeight="1">
      <c r="A22" s="207"/>
      <c r="B22" s="208"/>
      <c r="C22" s="212"/>
      <c r="D22" s="215"/>
    </row>
    <row r="23" spans="1:4" ht="21" customHeight="1">
      <c r="A23" s="207"/>
      <c r="B23" s="208"/>
      <c r="C23" s="212"/>
      <c r="D23" s="215"/>
    </row>
    <row r="24" spans="1:4" ht="21" customHeight="1">
      <c r="A24" s="209"/>
      <c r="B24" s="210"/>
      <c r="C24" s="213"/>
      <c r="D24" s="216"/>
    </row>
    <row r="25" spans="1:4" ht="21" customHeight="1">
      <c r="A25" s="205">
        <v>7</v>
      </c>
      <c r="B25" s="206"/>
      <c r="C25" s="211" t="s">
        <v>174</v>
      </c>
      <c r="D25" s="214"/>
    </row>
    <row r="26" spans="1:4" ht="21" customHeight="1">
      <c r="A26" s="207"/>
      <c r="B26" s="208"/>
      <c r="C26" s="212"/>
      <c r="D26" s="215"/>
    </row>
    <row r="27" spans="1:4" ht="21" customHeight="1">
      <c r="A27" s="207"/>
      <c r="B27" s="208"/>
      <c r="C27" s="212"/>
      <c r="D27" s="215"/>
    </row>
    <row r="28" spans="1:4" ht="21" customHeight="1">
      <c r="A28" s="207"/>
      <c r="B28" s="208"/>
      <c r="C28" s="212"/>
      <c r="D28" s="215"/>
    </row>
    <row r="29" spans="1:4" ht="21" customHeight="1">
      <c r="A29" s="209"/>
      <c r="B29" s="210"/>
      <c r="C29" s="213"/>
      <c r="D29" s="216"/>
    </row>
    <row r="30" spans="1:4" ht="21" customHeight="1">
      <c r="A30" s="205">
        <v>8</v>
      </c>
      <c r="B30" s="206"/>
      <c r="C30" s="211" t="s">
        <v>174</v>
      </c>
      <c r="D30" s="214"/>
    </row>
    <row r="31" spans="1:4" ht="21" customHeight="1">
      <c r="A31" s="207"/>
      <c r="B31" s="208"/>
      <c r="C31" s="212"/>
      <c r="D31" s="215"/>
    </row>
    <row r="32" spans="1:4" ht="21" customHeight="1">
      <c r="A32" s="207"/>
      <c r="B32" s="208"/>
      <c r="C32" s="212"/>
      <c r="D32" s="215"/>
    </row>
    <row r="33" spans="1:4" ht="21" customHeight="1">
      <c r="A33" s="207"/>
      <c r="B33" s="208"/>
      <c r="C33" s="212"/>
      <c r="D33" s="215"/>
    </row>
    <row r="34" spans="1:4" ht="21" customHeight="1">
      <c r="A34" s="209"/>
      <c r="B34" s="210"/>
      <c r="C34" s="213"/>
      <c r="D34" s="216"/>
    </row>
    <row r="35" spans="1:4" ht="21" customHeight="1">
      <c r="A35" s="205">
        <v>9</v>
      </c>
      <c r="B35" s="206"/>
      <c r="C35" s="211" t="s">
        <v>174</v>
      </c>
      <c r="D35" s="214"/>
    </row>
    <row r="36" spans="1:4" ht="21" customHeight="1">
      <c r="A36" s="207"/>
      <c r="B36" s="208"/>
      <c r="C36" s="212"/>
      <c r="D36" s="215"/>
    </row>
    <row r="37" spans="1:4" ht="21" customHeight="1">
      <c r="A37" s="207"/>
      <c r="B37" s="208"/>
      <c r="C37" s="212"/>
      <c r="D37" s="215"/>
    </row>
    <row r="38" spans="1:4" ht="21" customHeight="1">
      <c r="A38" s="207"/>
      <c r="B38" s="208"/>
      <c r="C38" s="212"/>
      <c r="D38" s="215"/>
    </row>
    <row r="39" spans="1:4" ht="21" customHeight="1" thickBot="1">
      <c r="A39" s="207"/>
      <c r="B39" s="208"/>
      <c r="C39" s="212"/>
      <c r="D39" s="215"/>
    </row>
    <row r="40" spans="1:4" ht="21" customHeight="1" thickTop="1">
      <c r="A40" s="228" t="s">
        <v>160</v>
      </c>
      <c r="B40" s="229"/>
      <c r="C40" s="230"/>
      <c r="D40" s="237">
        <f>SUM(D10:D39)</f>
        <v>0</v>
      </c>
    </row>
    <row r="41" spans="1:4" ht="21" customHeight="1">
      <c r="A41" s="231"/>
      <c r="B41" s="232"/>
      <c r="C41" s="233"/>
      <c r="D41" s="238"/>
    </row>
    <row r="42" spans="1:4" ht="21" customHeight="1">
      <c r="A42" s="231"/>
      <c r="B42" s="232"/>
      <c r="C42" s="233"/>
      <c r="D42" s="238"/>
    </row>
    <row r="43" spans="1:4" ht="21" customHeight="1">
      <c r="A43" s="231"/>
      <c r="B43" s="232"/>
      <c r="C43" s="233"/>
      <c r="D43" s="238"/>
    </row>
    <row r="44" spans="1:4" ht="21" customHeight="1" thickBot="1">
      <c r="A44" s="234"/>
      <c r="B44" s="235"/>
      <c r="C44" s="236"/>
      <c r="D44" s="239"/>
    </row>
    <row r="45" spans="1:4" ht="21.75" thickTop="1">
      <c r="A45" s="227"/>
      <c r="B45" s="227"/>
      <c r="C45" s="227"/>
      <c r="D45" s="227"/>
    </row>
    <row r="46" spans="1:4" ht="21">
      <c r="A46" s="240" t="s">
        <v>161</v>
      </c>
      <c r="B46" s="240"/>
      <c r="C46" s="240"/>
      <c r="D46" s="240"/>
    </row>
    <row r="47" spans="1:4" ht="33">
      <c r="A47" s="217"/>
      <c r="B47" s="217"/>
      <c r="C47" s="217"/>
      <c r="D47" s="217"/>
    </row>
    <row r="48" spans="1:4" ht="33">
      <c r="A48" s="217" t="s">
        <v>167</v>
      </c>
      <c r="B48" s="217"/>
      <c r="C48" s="217"/>
      <c r="D48" s="217"/>
    </row>
    <row r="49" spans="1:4" ht="33">
      <c r="A49" s="217" t="s">
        <v>162</v>
      </c>
      <c r="B49" s="217"/>
      <c r="C49" s="217"/>
      <c r="D49" s="217"/>
    </row>
    <row r="50" spans="1:4" ht="18.75" customHeight="1">
      <c r="A50" s="39"/>
      <c r="B50" s="39"/>
      <c r="C50" s="39"/>
      <c r="D50" s="39"/>
    </row>
    <row r="51" spans="1:4" ht="25.5">
      <c r="A51" s="40" t="s">
        <v>13</v>
      </c>
      <c r="B51" s="40"/>
      <c r="C51" s="41" t="str">
        <f>[1]入力１!F2</f>
        <v>長寿あんしん課</v>
      </c>
    </row>
    <row r="52" spans="1:4" ht="19.5" thickBot="1"/>
    <row r="53" spans="1:4" ht="20.100000000000001" customHeight="1">
      <c r="A53" s="241" t="s">
        <v>163</v>
      </c>
      <c r="B53" s="242"/>
      <c r="C53" s="243"/>
      <c r="D53" s="249">
        <f>D40</f>
        <v>0</v>
      </c>
    </row>
    <row r="54" spans="1:4" ht="20.100000000000001" customHeight="1">
      <c r="A54" s="244"/>
      <c r="B54" s="245"/>
      <c r="C54" s="208"/>
      <c r="D54" s="250"/>
    </row>
    <row r="55" spans="1:4" ht="20.100000000000001" customHeight="1" thickBot="1">
      <c r="A55" s="246"/>
      <c r="B55" s="247"/>
      <c r="C55" s="248"/>
      <c r="D55" s="251"/>
    </row>
    <row r="56" spans="1:4" ht="22.15" customHeight="1">
      <c r="A56" s="42"/>
      <c r="B56" s="42"/>
      <c r="C56" s="43"/>
      <c r="D56" s="44"/>
    </row>
    <row r="57" spans="1:4" ht="17.649999999999999" customHeight="1">
      <c r="A57" s="218" t="s">
        <v>157</v>
      </c>
      <c r="B57" s="219"/>
      <c r="C57" s="224" t="s">
        <v>158</v>
      </c>
      <c r="D57" s="224" t="s">
        <v>159</v>
      </c>
    </row>
    <row r="58" spans="1:4" ht="17.649999999999999" customHeight="1">
      <c r="A58" s="220"/>
      <c r="B58" s="221"/>
      <c r="C58" s="225"/>
      <c r="D58" s="225"/>
    </row>
    <row r="59" spans="1:4" ht="12.75" customHeight="1">
      <c r="A59" s="222"/>
      <c r="B59" s="223"/>
      <c r="C59" s="226"/>
      <c r="D59" s="226"/>
    </row>
    <row r="60" spans="1:4" ht="20.100000000000001" customHeight="1">
      <c r="A60" s="205">
        <v>10</v>
      </c>
      <c r="B60" s="206"/>
      <c r="C60" s="211" t="s">
        <v>174</v>
      </c>
      <c r="D60" s="214"/>
    </row>
    <row r="61" spans="1:4" ht="20.100000000000001" customHeight="1">
      <c r="A61" s="207"/>
      <c r="B61" s="208"/>
      <c r="C61" s="212"/>
      <c r="D61" s="215"/>
    </row>
    <row r="62" spans="1:4" ht="20.100000000000001" customHeight="1">
      <c r="A62" s="207"/>
      <c r="B62" s="208"/>
      <c r="C62" s="212"/>
      <c r="D62" s="215"/>
    </row>
    <row r="63" spans="1:4" ht="20.100000000000001" customHeight="1">
      <c r="A63" s="207"/>
      <c r="B63" s="208"/>
      <c r="C63" s="212"/>
      <c r="D63" s="215"/>
    </row>
    <row r="64" spans="1:4" ht="20.100000000000001" customHeight="1">
      <c r="A64" s="209"/>
      <c r="B64" s="210"/>
      <c r="C64" s="213"/>
      <c r="D64" s="216"/>
    </row>
    <row r="65" spans="1:4" ht="20.100000000000001" customHeight="1">
      <c r="A65" s="205">
        <v>11</v>
      </c>
      <c r="B65" s="206"/>
      <c r="C65" s="211" t="s">
        <v>174</v>
      </c>
      <c r="D65" s="214"/>
    </row>
    <row r="66" spans="1:4" ht="20.100000000000001" customHeight="1">
      <c r="A66" s="207"/>
      <c r="B66" s="208"/>
      <c r="C66" s="212"/>
      <c r="D66" s="215"/>
    </row>
    <row r="67" spans="1:4" ht="20.100000000000001" customHeight="1">
      <c r="A67" s="207"/>
      <c r="B67" s="208"/>
      <c r="C67" s="212"/>
      <c r="D67" s="215"/>
    </row>
    <row r="68" spans="1:4" ht="20.100000000000001" customHeight="1">
      <c r="A68" s="207"/>
      <c r="B68" s="208"/>
      <c r="C68" s="212"/>
      <c r="D68" s="215"/>
    </row>
    <row r="69" spans="1:4" ht="20.100000000000001" customHeight="1">
      <c r="A69" s="209"/>
      <c r="B69" s="210"/>
      <c r="C69" s="213"/>
      <c r="D69" s="216"/>
    </row>
    <row r="70" spans="1:4" ht="20.100000000000001" customHeight="1">
      <c r="A70" s="205">
        <v>12</v>
      </c>
      <c r="B70" s="206"/>
      <c r="C70" s="211" t="s">
        <v>174</v>
      </c>
      <c r="D70" s="214"/>
    </row>
    <row r="71" spans="1:4" ht="20.100000000000001" customHeight="1">
      <c r="A71" s="207"/>
      <c r="B71" s="208"/>
      <c r="C71" s="212"/>
      <c r="D71" s="215"/>
    </row>
    <row r="72" spans="1:4" ht="20.100000000000001" customHeight="1">
      <c r="A72" s="207"/>
      <c r="B72" s="208"/>
      <c r="C72" s="212"/>
      <c r="D72" s="215"/>
    </row>
    <row r="73" spans="1:4" ht="20.100000000000001" customHeight="1">
      <c r="A73" s="207"/>
      <c r="B73" s="208"/>
      <c r="C73" s="212"/>
      <c r="D73" s="215"/>
    </row>
    <row r="74" spans="1:4" ht="20.100000000000001" customHeight="1">
      <c r="A74" s="209"/>
      <c r="B74" s="210"/>
      <c r="C74" s="213"/>
      <c r="D74" s="216"/>
    </row>
    <row r="75" spans="1:4" ht="20.100000000000001" customHeight="1">
      <c r="A75" s="205">
        <v>1</v>
      </c>
      <c r="B75" s="206"/>
      <c r="C75" s="211" t="s">
        <v>174</v>
      </c>
      <c r="D75" s="214"/>
    </row>
    <row r="76" spans="1:4" ht="20.100000000000001" customHeight="1">
      <c r="A76" s="207"/>
      <c r="B76" s="208"/>
      <c r="C76" s="212"/>
      <c r="D76" s="215"/>
    </row>
    <row r="77" spans="1:4" ht="20.100000000000001" customHeight="1">
      <c r="A77" s="207"/>
      <c r="B77" s="208"/>
      <c r="C77" s="212"/>
      <c r="D77" s="215"/>
    </row>
    <row r="78" spans="1:4" ht="20.100000000000001" customHeight="1">
      <c r="A78" s="207"/>
      <c r="B78" s="208"/>
      <c r="C78" s="212"/>
      <c r="D78" s="215"/>
    </row>
    <row r="79" spans="1:4" ht="20.100000000000001" customHeight="1">
      <c r="A79" s="209"/>
      <c r="B79" s="210"/>
      <c r="C79" s="213"/>
      <c r="D79" s="216"/>
    </row>
    <row r="80" spans="1:4" ht="20.100000000000001" customHeight="1">
      <c r="A80" s="205">
        <v>2</v>
      </c>
      <c r="B80" s="206"/>
      <c r="C80" s="211" t="s">
        <v>174</v>
      </c>
      <c r="D80" s="214"/>
    </row>
    <row r="81" spans="1:4" ht="20.100000000000001" customHeight="1">
      <c r="A81" s="207"/>
      <c r="B81" s="208"/>
      <c r="C81" s="212"/>
      <c r="D81" s="215"/>
    </row>
    <row r="82" spans="1:4" ht="20.100000000000001" customHeight="1">
      <c r="A82" s="207"/>
      <c r="B82" s="208"/>
      <c r="C82" s="212"/>
      <c r="D82" s="215"/>
    </row>
    <row r="83" spans="1:4" ht="20.100000000000001" customHeight="1">
      <c r="A83" s="207"/>
      <c r="B83" s="208"/>
      <c r="C83" s="212"/>
      <c r="D83" s="215"/>
    </row>
    <row r="84" spans="1:4" ht="20.100000000000001" customHeight="1">
      <c r="A84" s="209"/>
      <c r="B84" s="210"/>
      <c r="C84" s="213"/>
      <c r="D84" s="216"/>
    </row>
    <row r="85" spans="1:4" ht="20.100000000000001" customHeight="1">
      <c r="A85" s="205">
        <v>3</v>
      </c>
      <c r="B85" s="206"/>
      <c r="C85" s="211" t="s">
        <v>174</v>
      </c>
      <c r="D85" s="214"/>
    </row>
    <row r="86" spans="1:4" ht="20.100000000000001" customHeight="1">
      <c r="A86" s="207"/>
      <c r="B86" s="208"/>
      <c r="C86" s="212"/>
      <c r="D86" s="215"/>
    </row>
    <row r="87" spans="1:4" ht="20.100000000000001" customHeight="1">
      <c r="A87" s="207"/>
      <c r="B87" s="208"/>
      <c r="C87" s="212"/>
      <c r="D87" s="215"/>
    </row>
    <row r="88" spans="1:4" ht="20.100000000000001" customHeight="1">
      <c r="A88" s="207"/>
      <c r="B88" s="208"/>
      <c r="C88" s="212"/>
      <c r="D88" s="215"/>
    </row>
    <row r="89" spans="1:4" ht="20.100000000000001" customHeight="1" thickBot="1">
      <c r="A89" s="207"/>
      <c r="B89" s="208"/>
      <c r="C89" s="212"/>
      <c r="D89" s="215"/>
    </row>
    <row r="90" spans="1:4" ht="20.100000000000001" customHeight="1" thickTop="1">
      <c r="A90" s="228" t="s">
        <v>164</v>
      </c>
      <c r="B90" s="229"/>
      <c r="C90" s="230"/>
      <c r="D90" s="237">
        <f>SUM(D60:D89)</f>
        <v>0</v>
      </c>
    </row>
    <row r="91" spans="1:4" ht="20.100000000000001" customHeight="1">
      <c r="A91" s="231"/>
      <c r="B91" s="232"/>
      <c r="C91" s="233"/>
      <c r="D91" s="238"/>
    </row>
    <row r="92" spans="1:4" ht="20.100000000000001" customHeight="1" thickBot="1">
      <c r="A92" s="234"/>
      <c r="B92" s="235"/>
      <c r="C92" s="236"/>
      <c r="D92" s="239"/>
    </row>
    <row r="93" spans="1:4" ht="22.5" thickTop="1" thickBot="1">
      <c r="A93" s="227"/>
      <c r="B93" s="227"/>
      <c r="C93" s="227"/>
      <c r="D93" s="227"/>
    </row>
    <row r="94" spans="1:4" ht="21" customHeight="1" thickTop="1">
      <c r="A94" s="252" t="s">
        <v>165</v>
      </c>
      <c r="B94" s="253"/>
      <c r="C94" s="254"/>
      <c r="D94" s="237">
        <f>D53+D90</f>
        <v>0</v>
      </c>
    </row>
    <row r="95" spans="1:4" ht="21" customHeight="1">
      <c r="A95" s="255"/>
      <c r="B95" s="245"/>
      <c r="C95" s="208"/>
      <c r="D95" s="238"/>
    </row>
    <row r="96" spans="1:4" ht="21" customHeight="1" thickBot="1">
      <c r="A96" s="256"/>
      <c r="B96" s="257"/>
      <c r="C96" s="258"/>
      <c r="D96" s="239"/>
    </row>
    <row r="97" spans="1:4" ht="21.75" thickTop="1">
      <c r="A97" s="227"/>
      <c r="B97" s="227"/>
      <c r="C97" s="227"/>
      <c r="D97" s="227"/>
    </row>
    <row r="98" spans="1:4" ht="21">
      <c r="A98" s="240" t="s">
        <v>161</v>
      </c>
      <c r="B98" s="240"/>
      <c r="C98" s="240"/>
      <c r="D98" s="240"/>
    </row>
  </sheetData>
  <sheetProtection sheet="1" scenarios="1"/>
  <mergeCells count="60">
    <mergeCell ref="A94:C96"/>
    <mergeCell ref="D94:D96"/>
    <mergeCell ref="A97:D97"/>
    <mergeCell ref="A98:D98"/>
    <mergeCell ref="A85:B89"/>
    <mergeCell ref="C85:C89"/>
    <mergeCell ref="D85:D89"/>
    <mergeCell ref="A90:C92"/>
    <mergeCell ref="D90:D92"/>
    <mergeCell ref="A93:D93"/>
    <mergeCell ref="A75:B79"/>
    <mergeCell ref="C75:C79"/>
    <mergeCell ref="D75:D79"/>
    <mergeCell ref="A80:B84"/>
    <mergeCell ref="C80:C84"/>
    <mergeCell ref="D80:D84"/>
    <mergeCell ref="A65:B69"/>
    <mergeCell ref="C65:C69"/>
    <mergeCell ref="D65:D69"/>
    <mergeCell ref="A70:B74"/>
    <mergeCell ref="C70:C74"/>
    <mergeCell ref="D70:D74"/>
    <mergeCell ref="A57:B59"/>
    <mergeCell ref="C57:C59"/>
    <mergeCell ref="D57:D59"/>
    <mergeCell ref="A60:B64"/>
    <mergeCell ref="C60:C64"/>
    <mergeCell ref="D60:D64"/>
    <mergeCell ref="A46:D46"/>
    <mergeCell ref="A47:D47"/>
    <mergeCell ref="A48:D48"/>
    <mergeCell ref="A49:D49"/>
    <mergeCell ref="A53:C55"/>
    <mergeCell ref="D53:D55"/>
    <mergeCell ref="A45:D45"/>
    <mergeCell ref="A25:B29"/>
    <mergeCell ref="C25:C29"/>
    <mergeCell ref="D25:D29"/>
    <mergeCell ref="A30:B34"/>
    <mergeCell ref="C30:C34"/>
    <mergeCell ref="D30:D34"/>
    <mergeCell ref="A35:B39"/>
    <mergeCell ref="C35:C39"/>
    <mergeCell ref="D35:D39"/>
    <mergeCell ref="A40:C44"/>
    <mergeCell ref="D40:D44"/>
    <mergeCell ref="A15:B19"/>
    <mergeCell ref="C15:C19"/>
    <mergeCell ref="D15:D19"/>
    <mergeCell ref="A20:B24"/>
    <mergeCell ref="C20:C24"/>
    <mergeCell ref="D20:D24"/>
    <mergeCell ref="A10:B14"/>
    <mergeCell ref="C10:C14"/>
    <mergeCell ref="D10:D14"/>
    <mergeCell ref="A1:D1"/>
    <mergeCell ref="A2:D2"/>
    <mergeCell ref="A6:B9"/>
    <mergeCell ref="C6:C9"/>
    <mergeCell ref="D6:D9"/>
  </mergeCells>
  <phoneticPr fontId="1"/>
  <pageMargins left="1.1023622047244095" right="0.70866141732283472" top="0.94488188976377963" bottom="0.74803149606299213" header="0.31496062992125984" footer="0.31496062992125984"/>
  <pageSetup paperSize="9" scale="65" orientation="portrait" r:id="rId1"/>
  <rowBreaks count="1" manualBreakCount="1">
    <brk id="47" max="3" man="1"/>
  </rowBreaks>
  <colBreaks count="1" manualBreakCount="1">
    <brk id="4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EDD6A-4AC2-4EA3-AE56-93B95459FD39}">
  <dimension ref="A1:R26"/>
  <sheetViews>
    <sheetView showZeros="0" view="pageBreakPreview" zoomScaleNormal="100" zoomScaleSheetLayoutView="100" workbookViewId="0">
      <selection activeCell="V28" sqref="V28"/>
    </sheetView>
  </sheetViews>
  <sheetFormatPr defaultRowHeight="18.75"/>
  <cols>
    <col min="1" max="23" width="4.25" customWidth="1"/>
  </cols>
  <sheetData>
    <row r="1" spans="1:18">
      <c r="A1" s="48" t="s">
        <v>55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>
      <c r="K2" s="71" t="s">
        <v>38</v>
      </c>
      <c r="L2" s="71"/>
      <c r="M2" s="4"/>
      <c r="N2" s="4" t="s">
        <v>8</v>
      </c>
      <c r="O2" s="4"/>
      <c r="P2" s="4" t="s">
        <v>7</v>
      </c>
      <c r="Q2" s="4"/>
      <c r="R2" s="1" t="s">
        <v>6</v>
      </c>
    </row>
    <row r="3" spans="1:18">
      <c r="B3" s="48" t="s">
        <v>9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5" spans="1:18">
      <c r="E5" s="71" t="s">
        <v>56</v>
      </c>
      <c r="F5" s="71"/>
      <c r="G5" s="71"/>
      <c r="H5" s="71"/>
      <c r="I5" s="281"/>
      <c r="J5" s="280">
        <f>入力1!D4</f>
        <v>0</v>
      </c>
      <c r="K5" s="280"/>
      <c r="L5" s="280"/>
      <c r="M5" s="280"/>
      <c r="N5" s="280"/>
      <c r="O5" s="280"/>
      <c r="P5" s="280"/>
      <c r="Q5" s="280"/>
      <c r="R5" s="280"/>
    </row>
    <row r="6" spans="1:18">
      <c r="E6" s="71" t="s">
        <v>57</v>
      </c>
      <c r="F6" s="71"/>
      <c r="G6" s="71"/>
      <c r="H6" s="71"/>
      <c r="I6" s="71"/>
      <c r="J6" s="279" t="s">
        <v>10</v>
      </c>
      <c r="K6" s="279"/>
      <c r="L6" s="279"/>
      <c r="M6" s="280">
        <f>入力1!D5</f>
        <v>0</v>
      </c>
      <c r="N6" s="280"/>
      <c r="O6" s="280"/>
      <c r="P6" s="280"/>
      <c r="Q6" s="280"/>
      <c r="R6" s="280"/>
    </row>
    <row r="7" spans="1:18">
      <c r="J7" s="279" t="s">
        <v>11</v>
      </c>
      <c r="K7" s="279"/>
      <c r="L7" s="279"/>
      <c r="M7" s="279">
        <f>入力1!D6</f>
        <v>0</v>
      </c>
      <c r="N7" s="279"/>
      <c r="O7" s="279"/>
      <c r="P7" s="279"/>
      <c r="Q7" s="279"/>
      <c r="R7" s="279"/>
    </row>
    <row r="10" spans="1:18">
      <c r="A10" s="71" t="s">
        <v>58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</row>
    <row r="13" spans="1:18">
      <c r="B13" s="48" t="s">
        <v>59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</row>
    <row r="15" spans="1:18">
      <c r="B15" s="260" t="s">
        <v>60</v>
      </c>
      <c r="C15" s="260"/>
      <c r="D15" s="260"/>
      <c r="E15" s="260"/>
      <c r="F15" s="260" t="s">
        <v>61</v>
      </c>
      <c r="G15" s="260"/>
      <c r="H15" s="260"/>
      <c r="I15" s="260"/>
      <c r="J15" s="260"/>
      <c r="K15" s="260" t="s">
        <v>62</v>
      </c>
      <c r="L15" s="260"/>
      <c r="M15" s="260"/>
      <c r="N15" s="260" t="s">
        <v>63</v>
      </c>
      <c r="O15" s="260"/>
      <c r="P15" s="260"/>
      <c r="Q15" s="260"/>
    </row>
    <row r="16" spans="1:18">
      <c r="B16" s="260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</row>
    <row r="17" spans="2:17" ht="19.5" customHeight="1">
      <c r="B17" s="270" t="s">
        <v>64</v>
      </c>
      <c r="C17" s="270"/>
      <c r="D17" s="270"/>
      <c r="E17" s="270"/>
      <c r="F17" s="260" t="s">
        <v>151</v>
      </c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</row>
    <row r="18" spans="2:17">
      <c r="B18" s="270"/>
      <c r="C18" s="270"/>
      <c r="D18" s="270"/>
      <c r="E18" s="27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</row>
    <row r="19" spans="2:17">
      <c r="B19" s="269" t="s">
        <v>66</v>
      </c>
      <c r="C19" s="270"/>
      <c r="D19" s="270"/>
      <c r="E19" s="270"/>
      <c r="F19" s="259">
        <v>45016</v>
      </c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</row>
    <row r="20" spans="2:17">
      <c r="B20" s="270"/>
      <c r="C20" s="270"/>
      <c r="D20" s="270"/>
      <c r="E20" s="270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</row>
    <row r="21" spans="2:17">
      <c r="B21" s="269" t="s">
        <v>65</v>
      </c>
      <c r="C21" s="269"/>
      <c r="D21" s="269"/>
      <c r="E21" s="269"/>
      <c r="F21" s="271">
        <f>入力1!A9</f>
        <v>0</v>
      </c>
      <c r="G21" s="272"/>
      <c r="H21" s="272"/>
      <c r="I21" s="272"/>
      <c r="J21" s="272"/>
      <c r="K21" s="272"/>
      <c r="L21" s="272"/>
      <c r="M21" s="272"/>
      <c r="N21" s="275" t="s">
        <v>132</v>
      </c>
      <c r="O21" s="275"/>
      <c r="P21" s="275"/>
      <c r="Q21" s="276"/>
    </row>
    <row r="22" spans="2:17">
      <c r="B22" s="269"/>
      <c r="C22" s="269"/>
      <c r="D22" s="269"/>
      <c r="E22" s="269"/>
      <c r="F22" s="273"/>
      <c r="G22" s="274"/>
      <c r="H22" s="274"/>
      <c r="I22" s="274"/>
      <c r="J22" s="274"/>
      <c r="K22" s="274"/>
      <c r="L22" s="274"/>
      <c r="M22" s="274"/>
      <c r="N22" s="277"/>
      <c r="O22" s="277"/>
      <c r="P22" s="277"/>
      <c r="Q22" s="278"/>
    </row>
    <row r="23" spans="2:17">
      <c r="B23" s="269" t="s">
        <v>67</v>
      </c>
      <c r="C23" s="269"/>
      <c r="D23" s="269"/>
      <c r="E23" s="269"/>
      <c r="F23" s="271">
        <f>入力1!A12</f>
        <v>0</v>
      </c>
      <c r="G23" s="272"/>
      <c r="H23" s="272"/>
      <c r="I23" s="272"/>
      <c r="J23" s="272"/>
      <c r="K23" s="272"/>
      <c r="L23" s="272"/>
      <c r="M23" s="272"/>
      <c r="N23" s="275" t="s">
        <v>132</v>
      </c>
      <c r="O23" s="275"/>
      <c r="P23" s="275"/>
      <c r="Q23" s="276"/>
    </row>
    <row r="24" spans="2:17">
      <c r="B24" s="269"/>
      <c r="C24" s="269"/>
      <c r="D24" s="269"/>
      <c r="E24" s="269"/>
      <c r="F24" s="273"/>
      <c r="G24" s="274"/>
      <c r="H24" s="274"/>
      <c r="I24" s="274"/>
      <c r="J24" s="274"/>
      <c r="K24" s="274"/>
      <c r="L24" s="274"/>
      <c r="M24" s="274"/>
      <c r="N24" s="277"/>
      <c r="O24" s="277"/>
      <c r="P24" s="277"/>
      <c r="Q24" s="278"/>
    </row>
    <row r="25" spans="2:17" ht="19.5" customHeight="1">
      <c r="B25" s="262" t="s">
        <v>68</v>
      </c>
      <c r="C25" s="262"/>
      <c r="D25" s="262"/>
      <c r="E25" s="262"/>
      <c r="F25" s="263" t="s">
        <v>173</v>
      </c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265"/>
    </row>
    <row r="26" spans="2:17" ht="19.5" customHeight="1">
      <c r="B26" s="262"/>
      <c r="C26" s="262"/>
      <c r="D26" s="262"/>
      <c r="E26" s="262"/>
      <c r="F26" s="266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8"/>
    </row>
  </sheetData>
  <sheetProtection sheet="1" objects="1" scenarios="1"/>
  <mergeCells count="28">
    <mergeCell ref="J7:L7"/>
    <mergeCell ref="M6:R6"/>
    <mergeCell ref="M7:R7"/>
    <mergeCell ref="A10:R10"/>
    <mergeCell ref="B13:R13"/>
    <mergeCell ref="E6:I6"/>
    <mergeCell ref="A1:R1"/>
    <mergeCell ref="B3:R3"/>
    <mergeCell ref="J6:L6"/>
    <mergeCell ref="K2:L2"/>
    <mergeCell ref="J5:R5"/>
    <mergeCell ref="E5:I5"/>
    <mergeCell ref="B15:E16"/>
    <mergeCell ref="F15:J16"/>
    <mergeCell ref="K15:M16"/>
    <mergeCell ref="N15:Q16"/>
    <mergeCell ref="B17:E18"/>
    <mergeCell ref="F17:Q18"/>
    <mergeCell ref="F19:Q20"/>
    <mergeCell ref="B25:E26"/>
    <mergeCell ref="F25:Q26"/>
    <mergeCell ref="B19:E20"/>
    <mergeCell ref="B21:E22"/>
    <mergeCell ref="B23:E24"/>
    <mergeCell ref="F21:M22"/>
    <mergeCell ref="N21:Q22"/>
    <mergeCell ref="F23:M24"/>
    <mergeCell ref="N23:Q2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6ED85-19E0-471F-A0CB-1632139B11BB}">
  <dimension ref="A1:R27"/>
  <sheetViews>
    <sheetView showZeros="0" view="pageBreakPreview" zoomScaleNormal="100" zoomScaleSheetLayoutView="100" workbookViewId="0">
      <selection activeCell="W30" sqref="W30"/>
    </sheetView>
  </sheetViews>
  <sheetFormatPr defaultRowHeight="18.75"/>
  <cols>
    <col min="1" max="25" width="4.25" customWidth="1"/>
  </cols>
  <sheetData>
    <row r="1" spans="1:18" ht="19.5">
      <c r="A1" s="282" t="s">
        <v>152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</row>
    <row r="3" spans="1:18">
      <c r="A3" s="5"/>
      <c r="B3" s="5"/>
      <c r="C3" s="5"/>
      <c r="D3" s="5"/>
      <c r="E3" s="5"/>
      <c r="F3" s="5"/>
      <c r="G3" s="5"/>
      <c r="H3" s="5"/>
      <c r="I3" s="5"/>
      <c r="J3" s="285" t="s">
        <v>13</v>
      </c>
      <c r="K3" s="285"/>
      <c r="L3" s="285"/>
      <c r="M3" s="286">
        <f>'実績報告書（基本額のみ）'!M6</f>
        <v>0</v>
      </c>
      <c r="N3" s="286"/>
      <c r="O3" s="286"/>
      <c r="P3" s="286"/>
      <c r="Q3" s="286"/>
      <c r="R3" s="286"/>
    </row>
    <row r="4" spans="1:18">
      <c r="A4" s="72" t="s">
        <v>17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1:18">
      <c r="A5" s="5"/>
      <c r="B5" s="72" t="s">
        <v>18</v>
      </c>
      <c r="C5" s="72"/>
      <c r="D5" s="72"/>
      <c r="E5" s="7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>
      <c r="A6" s="5"/>
      <c r="B6" s="284" t="s">
        <v>19</v>
      </c>
      <c r="C6" s="284"/>
      <c r="D6" s="284"/>
      <c r="E6" s="284"/>
      <c r="F6" s="284"/>
      <c r="G6" s="284" t="s">
        <v>70</v>
      </c>
      <c r="H6" s="284"/>
      <c r="I6" s="284"/>
      <c r="J6" s="284"/>
      <c r="K6" s="284" t="s">
        <v>21</v>
      </c>
      <c r="L6" s="284"/>
      <c r="M6" s="284"/>
      <c r="N6" s="284"/>
      <c r="O6" s="284"/>
      <c r="P6" s="284"/>
      <c r="Q6" s="284"/>
      <c r="R6" s="284"/>
    </row>
    <row r="7" spans="1:18">
      <c r="A7" s="5"/>
      <c r="B7" s="287">
        <f>入力２!S6</f>
        <v>0</v>
      </c>
      <c r="C7" s="287"/>
      <c r="D7" s="287"/>
      <c r="E7" s="287"/>
      <c r="F7" s="287"/>
      <c r="G7" s="288">
        <f>入力２!X6</f>
        <v>0</v>
      </c>
      <c r="H7" s="288"/>
      <c r="I7" s="288"/>
      <c r="J7" s="288"/>
      <c r="K7" s="289">
        <f>入力２!AB6</f>
        <v>0</v>
      </c>
      <c r="L7" s="289"/>
      <c r="M7" s="289"/>
      <c r="N7" s="289"/>
      <c r="O7" s="289"/>
      <c r="P7" s="289"/>
      <c r="Q7" s="289"/>
      <c r="R7" s="289"/>
    </row>
    <row r="8" spans="1:18">
      <c r="A8" s="5"/>
      <c r="B8" s="287">
        <f>入力２!S7</f>
        <v>0</v>
      </c>
      <c r="C8" s="287"/>
      <c r="D8" s="287"/>
      <c r="E8" s="287"/>
      <c r="F8" s="287"/>
      <c r="G8" s="288">
        <f>入力２!X7</f>
        <v>0</v>
      </c>
      <c r="H8" s="288"/>
      <c r="I8" s="288"/>
      <c r="J8" s="288"/>
      <c r="K8" s="289">
        <f>入力２!AB7</f>
        <v>0</v>
      </c>
      <c r="L8" s="289"/>
      <c r="M8" s="289"/>
      <c r="N8" s="289"/>
      <c r="O8" s="289"/>
      <c r="P8" s="289"/>
      <c r="Q8" s="289"/>
      <c r="R8" s="289"/>
    </row>
    <row r="9" spans="1:18">
      <c r="A9" s="5"/>
      <c r="B9" s="287">
        <f>入力２!S8</f>
        <v>0</v>
      </c>
      <c r="C9" s="287"/>
      <c r="D9" s="287"/>
      <c r="E9" s="287"/>
      <c r="F9" s="287"/>
      <c r="G9" s="288">
        <f>入力２!X8</f>
        <v>0</v>
      </c>
      <c r="H9" s="288"/>
      <c r="I9" s="288"/>
      <c r="J9" s="288"/>
      <c r="K9" s="289">
        <f>入力２!AB8</f>
        <v>0</v>
      </c>
      <c r="L9" s="289"/>
      <c r="M9" s="289"/>
      <c r="N9" s="289"/>
      <c r="O9" s="289"/>
      <c r="P9" s="289"/>
      <c r="Q9" s="289"/>
      <c r="R9" s="289"/>
    </row>
    <row r="10" spans="1:18">
      <c r="A10" s="5"/>
      <c r="B10" s="287">
        <f>入力２!S9</f>
        <v>0</v>
      </c>
      <c r="C10" s="287"/>
      <c r="D10" s="287"/>
      <c r="E10" s="287"/>
      <c r="F10" s="287"/>
      <c r="G10" s="288">
        <f>入力２!X9</f>
        <v>0</v>
      </c>
      <c r="H10" s="288"/>
      <c r="I10" s="288"/>
      <c r="J10" s="288"/>
      <c r="K10" s="289">
        <f>入力２!AB9</f>
        <v>0</v>
      </c>
      <c r="L10" s="289"/>
      <c r="M10" s="289"/>
      <c r="N10" s="289"/>
      <c r="O10" s="289"/>
      <c r="P10" s="289"/>
      <c r="Q10" s="289"/>
      <c r="R10" s="289"/>
    </row>
    <row r="11" spans="1:18">
      <c r="A11" s="5"/>
      <c r="B11" s="287">
        <f>入力２!S10</f>
        <v>0</v>
      </c>
      <c r="C11" s="287"/>
      <c r="D11" s="287"/>
      <c r="E11" s="287"/>
      <c r="F11" s="287"/>
      <c r="G11" s="288">
        <f>入力２!X10</f>
        <v>0</v>
      </c>
      <c r="H11" s="288"/>
      <c r="I11" s="288"/>
      <c r="J11" s="288"/>
      <c r="K11" s="289">
        <f>入力２!AB10</f>
        <v>0</v>
      </c>
      <c r="L11" s="289"/>
      <c r="M11" s="289"/>
      <c r="N11" s="289"/>
      <c r="O11" s="289"/>
      <c r="P11" s="289"/>
      <c r="Q11" s="289"/>
      <c r="R11" s="289"/>
    </row>
    <row r="12" spans="1:18">
      <c r="A12" s="5"/>
      <c r="B12" s="287">
        <f>入力２!S11</f>
        <v>0</v>
      </c>
      <c r="C12" s="287"/>
      <c r="D12" s="287"/>
      <c r="E12" s="287"/>
      <c r="F12" s="287"/>
      <c r="G12" s="288">
        <f>入力２!X11</f>
        <v>0</v>
      </c>
      <c r="H12" s="288"/>
      <c r="I12" s="288"/>
      <c r="J12" s="288"/>
      <c r="K12" s="289">
        <f>入力２!AB11</f>
        <v>0</v>
      </c>
      <c r="L12" s="289"/>
      <c r="M12" s="289"/>
      <c r="N12" s="289"/>
      <c r="O12" s="289"/>
      <c r="P12" s="289"/>
      <c r="Q12" s="289"/>
      <c r="R12" s="289"/>
    </row>
    <row r="13" spans="1:18">
      <c r="A13" s="5"/>
      <c r="B13" s="287">
        <f>入力２!S12</f>
        <v>0</v>
      </c>
      <c r="C13" s="287"/>
      <c r="D13" s="287"/>
      <c r="E13" s="287"/>
      <c r="F13" s="287"/>
      <c r="G13" s="288">
        <f>入力２!X12</f>
        <v>0</v>
      </c>
      <c r="H13" s="288"/>
      <c r="I13" s="288"/>
      <c r="J13" s="288"/>
      <c r="K13" s="289">
        <f>入力２!AB12</f>
        <v>0</v>
      </c>
      <c r="L13" s="289"/>
      <c r="M13" s="289"/>
      <c r="N13" s="289"/>
      <c r="O13" s="289"/>
      <c r="P13" s="289"/>
      <c r="Q13" s="289"/>
      <c r="R13" s="289"/>
    </row>
    <row r="14" spans="1:18">
      <c r="A14" s="5"/>
      <c r="B14" s="287">
        <f>入力２!S13</f>
        <v>0</v>
      </c>
      <c r="C14" s="287"/>
      <c r="D14" s="287"/>
      <c r="E14" s="287"/>
      <c r="F14" s="287"/>
      <c r="G14" s="288">
        <f>入力２!X13</f>
        <v>0</v>
      </c>
      <c r="H14" s="288"/>
      <c r="I14" s="288"/>
      <c r="J14" s="288"/>
      <c r="K14" s="289">
        <f>入力２!AB13</f>
        <v>0</v>
      </c>
      <c r="L14" s="289"/>
      <c r="M14" s="289"/>
      <c r="N14" s="289"/>
      <c r="O14" s="289"/>
      <c r="P14" s="289"/>
      <c r="Q14" s="289"/>
      <c r="R14" s="289"/>
    </row>
    <row r="15" spans="1:18" ht="19.5" thickBot="1">
      <c r="A15" s="5"/>
      <c r="B15" s="290">
        <f>入力２!S14</f>
        <v>0</v>
      </c>
      <c r="C15" s="290"/>
      <c r="D15" s="290"/>
      <c r="E15" s="290"/>
      <c r="F15" s="290"/>
      <c r="G15" s="292">
        <f>入力２!X14</f>
        <v>0</v>
      </c>
      <c r="H15" s="292"/>
      <c r="I15" s="292"/>
      <c r="J15" s="292"/>
      <c r="K15" s="291">
        <f>入力２!AB14</f>
        <v>0</v>
      </c>
      <c r="L15" s="291"/>
      <c r="M15" s="291"/>
      <c r="N15" s="291"/>
      <c r="O15" s="291"/>
      <c r="P15" s="291"/>
      <c r="Q15" s="291"/>
      <c r="R15" s="291"/>
    </row>
    <row r="16" spans="1:18" ht="19.5" thickTop="1">
      <c r="A16" s="5"/>
      <c r="B16" s="293" t="str">
        <f>入力２!S15</f>
        <v>合計</v>
      </c>
      <c r="C16" s="293"/>
      <c r="D16" s="293"/>
      <c r="E16" s="293"/>
      <c r="F16" s="293"/>
      <c r="G16" s="294">
        <f>入力２!X15</f>
        <v>0</v>
      </c>
      <c r="H16" s="294"/>
      <c r="I16" s="294"/>
      <c r="J16" s="294"/>
      <c r="K16" s="295">
        <f>入力２!AB15</f>
        <v>0</v>
      </c>
      <c r="L16" s="295"/>
      <c r="M16" s="295"/>
      <c r="N16" s="295"/>
      <c r="O16" s="295"/>
      <c r="P16" s="295"/>
      <c r="Q16" s="295"/>
      <c r="R16" s="295"/>
    </row>
    <row r="17" spans="1:18">
      <c r="A17" s="5"/>
      <c r="B17" s="279"/>
      <c r="C17" s="279"/>
      <c r="D17" s="279"/>
      <c r="E17" s="279"/>
      <c r="F17" s="279"/>
      <c r="G17" s="296"/>
      <c r="H17" s="296"/>
      <c r="I17" s="296"/>
      <c r="J17" s="296"/>
      <c r="K17" s="279"/>
      <c r="L17" s="279"/>
      <c r="M17" s="279"/>
      <c r="N17" s="279"/>
      <c r="O17" s="279"/>
      <c r="P17" s="279"/>
      <c r="Q17" s="279"/>
      <c r="R17" s="279"/>
    </row>
    <row r="20" spans="1:18">
      <c r="A20" s="48" t="s">
        <v>23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</row>
    <row r="21" spans="1:18">
      <c r="B21" s="260" t="s">
        <v>19</v>
      </c>
      <c r="C21" s="260"/>
      <c r="D21" s="260"/>
      <c r="E21" s="260"/>
      <c r="F21" s="260"/>
      <c r="G21" s="260" t="s">
        <v>69</v>
      </c>
      <c r="H21" s="260"/>
      <c r="I21" s="260"/>
      <c r="J21" s="260"/>
      <c r="K21" s="260" t="s">
        <v>21</v>
      </c>
      <c r="L21" s="260"/>
      <c r="M21" s="260"/>
      <c r="N21" s="260"/>
      <c r="O21" s="260"/>
      <c r="P21" s="260"/>
      <c r="Q21" s="260"/>
      <c r="R21" s="260"/>
    </row>
    <row r="22" spans="1:18">
      <c r="B22" s="287" t="s">
        <v>24</v>
      </c>
      <c r="C22" s="287"/>
      <c r="D22" s="287"/>
      <c r="E22" s="287"/>
      <c r="F22" s="287"/>
      <c r="G22" s="297" t="e">
        <f>'補助金額計算書（基本額のみ）'!#REF!</f>
        <v>#REF!</v>
      </c>
      <c r="H22" s="297"/>
      <c r="I22" s="297"/>
      <c r="J22" s="297"/>
      <c r="K22" s="284">
        <f>入力２!AB20</f>
        <v>0</v>
      </c>
      <c r="L22" s="284"/>
      <c r="M22" s="284"/>
      <c r="N22" s="284"/>
      <c r="O22" s="284"/>
      <c r="P22" s="284"/>
      <c r="Q22" s="284"/>
      <c r="R22" s="284"/>
    </row>
    <row r="23" spans="1:18">
      <c r="B23" s="287">
        <f>入力２!S20</f>
        <v>0</v>
      </c>
      <c r="C23" s="287"/>
      <c r="D23" s="287"/>
      <c r="E23" s="287"/>
      <c r="F23" s="287"/>
      <c r="G23" s="297">
        <f>入力２!X20</f>
        <v>0</v>
      </c>
      <c r="H23" s="297"/>
      <c r="I23" s="297"/>
      <c r="J23" s="297"/>
      <c r="K23" s="284">
        <f>入力２!AB21</f>
        <v>0</v>
      </c>
      <c r="L23" s="284"/>
      <c r="M23" s="284"/>
      <c r="N23" s="284"/>
      <c r="O23" s="284"/>
      <c r="P23" s="284"/>
      <c r="Q23" s="284"/>
      <c r="R23" s="284"/>
    </row>
    <row r="24" spans="1:18">
      <c r="B24" s="287">
        <f>入力２!S21</f>
        <v>0</v>
      </c>
      <c r="C24" s="287"/>
      <c r="D24" s="287"/>
      <c r="E24" s="287"/>
      <c r="F24" s="287"/>
      <c r="G24" s="297">
        <f>入力２!X21</f>
        <v>0</v>
      </c>
      <c r="H24" s="297"/>
      <c r="I24" s="297"/>
      <c r="J24" s="297"/>
      <c r="K24" s="284">
        <f>入力２!AB22</f>
        <v>0</v>
      </c>
      <c r="L24" s="284"/>
      <c r="M24" s="284"/>
      <c r="N24" s="284"/>
      <c r="O24" s="284"/>
      <c r="P24" s="284"/>
      <c r="Q24" s="284"/>
      <c r="R24" s="284"/>
    </row>
    <row r="25" spans="1:18">
      <c r="B25" s="287">
        <f>入力２!S24</f>
        <v>0</v>
      </c>
      <c r="C25" s="287"/>
      <c r="D25" s="287"/>
      <c r="E25" s="287"/>
      <c r="F25" s="287"/>
      <c r="G25" s="297">
        <f>入力２!X24</f>
        <v>0</v>
      </c>
      <c r="H25" s="297"/>
      <c r="I25" s="297"/>
      <c r="J25" s="297"/>
      <c r="K25" s="284">
        <f>入力２!AB23</f>
        <v>0</v>
      </c>
      <c r="L25" s="284"/>
      <c r="M25" s="284"/>
      <c r="N25" s="284"/>
      <c r="O25" s="284"/>
      <c r="P25" s="284"/>
      <c r="Q25" s="284"/>
      <c r="R25" s="284"/>
    </row>
    <row r="26" spans="1:18" ht="19.5" thickBot="1">
      <c r="B26" s="290">
        <f>入力２!S24</f>
        <v>0</v>
      </c>
      <c r="C26" s="290"/>
      <c r="D26" s="290"/>
      <c r="E26" s="290"/>
      <c r="F26" s="290"/>
      <c r="G26" s="300">
        <f>入力２!X24</f>
        <v>0</v>
      </c>
      <c r="H26" s="300"/>
      <c r="I26" s="300"/>
      <c r="J26" s="300"/>
      <c r="K26" s="301">
        <f>入力２!AB24</f>
        <v>0</v>
      </c>
      <c r="L26" s="301"/>
      <c r="M26" s="301"/>
      <c r="N26" s="301"/>
      <c r="O26" s="301"/>
      <c r="P26" s="301"/>
      <c r="Q26" s="301"/>
      <c r="R26" s="301"/>
    </row>
    <row r="27" spans="1:18" ht="19.5" thickTop="1">
      <c r="B27" s="298" t="s">
        <v>25</v>
      </c>
      <c r="C27" s="298"/>
      <c r="D27" s="298"/>
      <c r="E27" s="298"/>
      <c r="F27" s="298"/>
      <c r="G27" s="299" t="e">
        <f>SUM(G22:J26)</f>
        <v>#REF!</v>
      </c>
      <c r="H27" s="299"/>
      <c r="I27" s="299"/>
      <c r="J27" s="299"/>
      <c r="K27" s="298"/>
      <c r="L27" s="298"/>
      <c r="M27" s="298"/>
      <c r="N27" s="298"/>
      <c r="O27" s="298"/>
      <c r="P27" s="298"/>
      <c r="Q27" s="298"/>
      <c r="R27" s="298"/>
    </row>
  </sheetData>
  <sheetProtection sheet="1" objects="1" scenarios="1"/>
  <mergeCells count="63">
    <mergeCell ref="B27:F27"/>
    <mergeCell ref="G27:J27"/>
    <mergeCell ref="K27:R27"/>
    <mergeCell ref="B24:F24"/>
    <mergeCell ref="B25:F25"/>
    <mergeCell ref="B26:F26"/>
    <mergeCell ref="G24:J24"/>
    <mergeCell ref="G25:J25"/>
    <mergeCell ref="G26:J26"/>
    <mergeCell ref="K24:R24"/>
    <mergeCell ref="K25:R25"/>
    <mergeCell ref="K26:R26"/>
    <mergeCell ref="B23:F23"/>
    <mergeCell ref="K22:R22"/>
    <mergeCell ref="K23:R23"/>
    <mergeCell ref="A20:R20"/>
    <mergeCell ref="B21:F21"/>
    <mergeCell ref="G21:J21"/>
    <mergeCell ref="K21:R21"/>
    <mergeCell ref="B22:F22"/>
    <mergeCell ref="G22:J22"/>
    <mergeCell ref="G23:J23"/>
    <mergeCell ref="B16:F16"/>
    <mergeCell ref="G16:J16"/>
    <mergeCell ref="K16:R16"/>
    <mergeCell ref="G17:J17"/>
    <mergeCell ref="K17:R17"/>
    <mergeCell ref="B17:F17"/>
    <mergeCell ref="K7:R7"/>
    <mergeCell ref="K8:R8"/>
    <mergeCell ref="K9:R9"/>
    <mergeCell ref="K10:R10"/>
    <mergeCell ref="K11:R11"/>
    <mergeCell ref="K12:R12"/>
    <mergeCell ref="B13:F13"/>
    <mergeCell ref="B14:F14"/>
    <mergeCell ref="B15:F15"/>
    <mergeCell ref="G12:J12"/>
    <mergeCell ref="B12:F12"/>
    <mergeCell ref="K13:R13"/>
    <mergeCell ref="K14:R14"/>
    <mergeCell ref="K15:R15"/>
    <mergeCell ref="G13:J13"/>
    <mergeCell ref="G14:J14"/>
    <mergeCell ref="G15:J15"/>
    <mergeCell ref="G7:J7"/>
    <mergeCell ref="G8:J8"/>
    <mergeCell ref="G9:J9"/>
    <mergeCell ref="G10:J10"/>
    <mergeCell ref="G11:J11"/>
    <mergeCell ref="B7:F7"/>
    <mergeCell ref="B8:F8"/>
    <mergeCell ref="B9:F9"/>
    <mergeCell ref="B10:F10"/>
    <mergeCell ref="B11:F11"/>
    <mergeCell ref="A1:R1"/>
    <mergeCell ref="A4:R4"/>
    <mergeCell ref="B5:E5"/>
    <mergeCell ref="B6:F6"/>
    <mergeCell ref="G6:J6"/>
    <mergeCell ref="K6:R6"/>
    <mergeCell ref="J3:L3"/>
    <mergeCell ref="M3:R3"/>
  </mergeCells>
  <phoneticPr fontId="1"/>
  <pageMargins left="0.7" right="0.7" top="0.75" bottom="0.75" header="0.3" footer="0.3"/>
  <pageSetup paperSize="9" scale="9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8DB2C-A4CE-40AB-B875-0CCE137137DD}">
  <dimension ref="A1:T21"/>
  <sheetViews>
    <sheetView showZeros="0" view="pageBreakPreview" zoomScaleNormal="100" zoomScaleSheetLayoutView="100" workbookViewId="0">
      <selection activeCell="V17" sqref="V17"/>
    </sheetView>
  </sheetViews>
  <sheetFormatPr defaultRowHeight="18.75"/>
  <cols>
    <col min="1" max="16" width="4.25" customWidth="1"/>
    <col min="17" max="19" width="4.125" customWidth="1"/>
    <col min="20" max="20" width="1.5" customWidth="1"/>
    <col min="21" max="21" width="4.125" customWidth="1"/>
    <col min="22" max="22" width="19.875" customWidth="1"/>
    <col min="23" max="27" width="4.125" customWidth="1"/>
    <col min="28" max="28" width="7.875" customWidth="1"/>
  </cols>
  <sheetData>
    <row r="1" spans="1:20" ht="19.5">
      <c r="A1" s="302" t="s">
        <v>153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6"/>
    </row>
    <row r="2" spans="1:20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9.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302" t="s">
        <v>3</v>
      </c>
      <c r="M3" s="303"/>
      <c r="N3" s="286">
        <f>入力1!D5</f>
        <v>0</v>
      </c>
      <c r="O3" s="286"/>
      <c r="P3" s="286"/>
      <c r="Q3" s="286"/>
      <c r="R3" s="286"/>
      <c r="S3" s="286"/>
      <c r="T3" s="4"/>
    </row>
    <row r="4" spans="1:20" ht="19.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7"/>
      <c r="M4" s="36"/>
      <c r="N4" s="37"/>
      <c r="O4" s="37"/>
      <c r="P4" s="37"/>
      <c r="Q4" s="37"/>
      <c r="R4" s="37"/>
      <c r="S4" s="37"/>
      <c r="T4" s="4"/>
    </row>
    <row r="5" spans="1:20" ht="19.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36"/>
      <c r="N5" s="37"/>
      <c r="O5" s="37"/>
      <c r="P5" s="37"/>
      <c r="Q5" s="37"/>
      <c r="R5" s="37"/>
      <c r="S5" s="37"/>
      <c r="T5" s="4"/>
    </row>
    <row r="6" spans="1:20" ht="19.5">
      <c r="A6" s="5"/>
      <c r="B6" s="304" t="s">
        <v>2</v>
      </c>
      <c r="C6" s="305"/>
      <c r="D6" s="306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0.25" thickBot="1">
      <c r="A7" s="5"/>
      <c r="B7" s="72" t="s">
        <v>154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5"/>
      <c r="P7" s="5"/>
      <c r="Q7" s="5"/>
      <c r="R7" s="302"/>
      <c r="S7" s="303"/>
      <c r="T7" s="36"/>
    </row>
    <row r="8" spans="1:20" ht="19.5" thickTop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313">
        <f>'収支決算書（基本額のみ）'!G16</f>
        <v>0</v>
      </c>
      <c r="O8" s="314"/>
      <c r="P8" s="314"/>
      <c r="Q8" s="315"/>
      <c r="R8" s="6"/>
      <c r="S8" s="5"/>
      <c r="T8" s="5"/>
    </row>
    <row r="9" spans="1:20" ht="19.5" thickBo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316"/>
      <c r="O9" s="317"/>
      <c r="P9" s="317"/>
      <c r="Q9" s="318"/>
      <c r="R9" s="6" t="s">
        <v>4</v>
      </c>
      <c r="S9" s="5"/>
      <c r="T9" s="5"/>
    </row>
    <row r="10" spans="1:20" ht="20.25" thickTop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38"/>
      <c r="O10" s="38"/>
      <c r="P10" s="38"/>
      <c r="Q10" s="38"/>
      <c r="R10" s="6"/>
      <c r="S10" s="5"/>
      <c r="T10" s="5"/>
    </row>
    <row r="11" spans="1:20" ht="19.5">
      <c r="A11" s="5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5"/>
      <c r="P11" s="5"/>
      <c r="Q11" s="5"/>
      <c r="R11" s="302"/>
      <c r="S11" s="303"/>
      <c r="T11" s="36"/>
    </row>
    <row r="12" spans="1:20" ht="19.5">
      <c r="A12" s="5"/>
      <c r="B12" s="72" t="s">
        <v>155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5"/>
      <c r="P12" s="5"/>
      <c r="Q12" s="5"/>
      <c r="R12" s="302"/>
      <c r="S12" s="303"/>
      <c r="T12" s="36"/>
    </row>
    <row r="13" spans="1:20" ht="19.5">
      <c r="A13" s="5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5"/>
      <c r="P13" s="5"/>
      <c r="Q13" s="5"/>
      <c r="R13" s="7"/>
      <c r="S13" s="36"/>
      <c r="T13" s="36"/>
    </row>
    <row r="14" spans="1:20" ht="19.5">
      <c r="A14" s="5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5"/>
      <c r="P14" s="5"/>
      <c r="Q14" s="5"/>
      <c r="R14" s="7"/>
      <c r="S14" s="36"/>
      <c r="T14" s="36"/>
    </row>
    <row r="15" spans="1:20" ht="19.5">
      <c r="A15" s="5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5"/>
      <c r="P15" s="5"/>
      <c r="Q15" s="5"/>
      <c r="R15" s="7"/>
      <c r="S15" s="36"/>
      <c r="T15" s="36"/>
    </row>
    <row r="16" spans="1:20" ht="19.5">
      <c r="A16" s="5"/>
      <c r="B16" s="304" t="s">
        <v>0</v>
      </c>
      <c r="C16" s="305"/>
      <c r="D16" s="306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9.5">
      <c r="A17" s="5"/>
      <c r="B17" s="72" t="s">
        <v>156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5"/>
      <c r="P17" s="5"/>
      <c r="Q17" s="5"/>
      <c r="R17" s="302"/>
      <c r="S17" s="303"/>
      <c r="T17" s="36"/>
    </row>
    <row r="18" spans="1:20" ht="20.25" thickBot="1">
      <c r="A18" s="5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5"/>
      <c r="P18" s="5"/>
      <c r="Q18" s="5"/>
      <c r="R18" s="7"/>
      <c r="S18" s="36"/>
      <c r="T18" s="36"/>
    </row>
    <row r="19" spans="1:20" ht="19.5" thickTop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307">
        <f>IF(30000&lt;N8,30000,N8)</f>
        <v>0</v>
      </c>
      <c r="O19" s="308"/>
      <c r="P19" s="308"/>
      <c r="Q19" s="309"/>
      <c r="R19" s="6"/>
      <c r="S19" s="5"/>
      <c r="T19" s="5"/>
    </row>
    <row r="20" spans="1:20" ht="19.5" thickBo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310"/>
      <c r="O20" s="311"/>
      <c r="P20" s="311"/>
      <c r="Q20" s="312"/>
      <c r="R20" s="6" t="s">
        <v>4</v>
      </c>
      <c r="S20" s="5"/>
      <c r="T20" s="5"/>
    </row>
    <row r="21" spans="1:20" ht="19.5" thickTop="1"/>
  </sheetData>
  <sheetProtection sheet="1" objects="1" scenarios="1"/>
  <mergeCells count="15">
    <mergeCell ref="B16:D16"/>
    <mergeCell ref="B17:N17"/>
    <mergeCell ref="R17:S17"/>
    <mergeCell ref="N19:Q20"/>
    <mergeCell ref="N8:Q9"/>
    <mergeCell ref="B11:N11"/>
    <mergeCell ref="R11:S11"/>
    <mergeCell ref="B12:N12"/>
    <mergeCell ref="R12:S12"/>
    <mergeCell ref="A1:S1"/>
    <mergeCell ref="L3:M3"/>
    <mergeCell ref="N3:S3"/>
    <mergeCell ref="B6:D6"/>
    <mergeCell ref="B7:N7"/>
    <mergeCell ref="R7:S7"/>
  </mergeCells>
  <phoneticPr fontId="1"/>
  <pageMargins left="0.70866141732283472" right="0.70866141732283472" top="1.1417322834645669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FFBB6-BFFA-4EC4-BEFC-5A53F2E63266}">
  <dimension ref="A1:R74"/>
  <sheetViews>
    <sheetView showZeros="0" view="pageBreakPreview" zoomScaleNormal="100" zoomScaleSheetLayoutView="100" workbookViewId="0">
      <selection activeCell="F27" sqref="F27:L28"/>
    </sheetView>
  </sheetViews>
  <sheetFormatPr defaultRowHeight="18.75"/>
  <cols>
    <col min="1" max="1" width="3.125" customWidth="1"/>
    <col min="2" max="2" width="4.875" customWidth="1"/>
    <col min="3" max="5" width="5.5" customWidth="1"/>
    <col min="6" max="12" width="3.875" customWidth="1"/>
    <col min="13" max="15" width="4.25" customWidth="1"/>
    <col min="16" max="18" width="5.875" customWidth="1"/>
    <col min="19" max="25" width="4.25" customWidth="1"/>
  </cols>
  <sheetData>
    <row r="1" spans="1:18">
      <c r="A1" s="337" t="s">
        <v>71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ht="24.7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>
      <c r="A3" s="8"/>
      <c r="B3" s="8"/>
      <c r="C3" s="8"/>
      <c r="D3" s="8"/>
      <c r="E3" s="8"/>
      <c r="F3" s="8"/>
      <c r="G3" s="8"/>
      <c r="H3" s="8"/>
      <c r="I3" s="8"/>
      <c r="J3" s="338" t="s">
        <v>13</v>
      </c>
      <c r="K3" s="338"/>
      <c r="L3" s="338"/>
      <c r="M3" s="339">
        <f>'実績報告書（基本額のみ）'!M6</f>
        <v>0</v>
      </c>
      <c r="N3" s="339"/>
      <c r="O3" s="339"/>
      <c r="P3" s="339"/>
      <c r="Q3" s="339"/>
      <c r="R3" s="9"/>
    </row>
    <row r="4" spans="1:18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ht="25.5" customHeight="1">
      <c r="A5" s="8"/>
      <c r="B5" s="340" t="s">
        <v>27</v>
      </c>
      <c r="C5" s="343" t="s">
        <v>79</v>
      </c>
      <c r="D5" s="344"/>
      <c r="E5" s="345"/>
      <c r="F5" s="349" t="s">
        <v>76</v>
      </c>
      <c r="G5" s="350"/>
      <c r="H5" s="350"/>
      <c r="I5" s="350"/>
      <c r="J5" s="350"/>
      <c r="K5" s="350"/>
      <c r="L5" s="351"/>
      <c r="M5" s="349" t="s">
        <v>30</v>
      </c>
      <c r="N5" s="350"/>
      <c r="O5" s="351"/>
      <c r="P5" s="357" t="s">
        <v>72</v>
      </c>
      <c r="Q5" s="357"/>
      <c r="R5" s="357"/>
    </row>
    <row r="6" spans="1:18" ht="24.75" customHeight="1">
      <c r="A6" s="8"/>
      <c r="B6" s="341"/>
      <c r="C6" s="346"/>
      <c r="D6" s="347"/>
      <c r="E6" s="348"/>
      <c r="F6" s="352"/>
      <c r="G6" s="337"/>
      <c r="H6" s="337"/>
      <c r="I6" s="337"/>
      <c r="J6" s="337"/>
      <c r="K6" s="337"/>
      <c r="L6" s="353"/>
      <c r="M6" s="352"/>
      <c r="N6" s="337"/>
      <c r="O6" s="353"/>
      <c r="P6" s="358" t="s">
        <v>73</v>
      </c>
      <c r="Q6" s="361" t="s">
        <v>74</v>
      </c>
      <c r="R6" s="358" t="s">
        <v>75</v>
      </c>
    </row>
    <row r="7" spans="1:18" ht="24.75" customHeight="1">
      <c r="A7" s="8"/>
      <c r="B7" s="341"/>
      <c r="C7" s="346"/>
      <c r="D7" s="347"/>
      <c r="E7" s="348"/>
      <c r="F7" s="352"/>
      <c r="G7" s="337"/>
      <c r="H7" s="337"/>
      <c r="I7" s="337"/>
      <c r="J7" s="337"/>
      <c r="K7" s="337"/>
      <c r="L7" s="353"/>
      <c r="M7" s="352"/>
      <c r="N7" s="337"/>
      <c r="O7" s="353"/>
      <c r="P7" s="359"/>
      <c r="Q7" s="362"/>
      <c r="R7" s="359"/>
    </row>
    <row r="8" spans="1:18" ht="24.75" customHeight="1">
      <c r="A8" s="8"/>
      <c r="B8" s="342"/>
      <c r="C8" s="346"/>
      <c r="D8" s="347"/>
      <c r="E8" s="348"/>
      <c r="F8" s="354"/>
      <c r="G8" s="355"/>
      <c r="H8" s="355"/>
      <c r="I8" s="355"/>
      <c r="J8" s="355"/>
      <c r="K8" s="355"/>
      <c r="L8" s="356"/>
      <c r="M8" s="354"/>
      <c r="N8" s="355"/>
      <c r="O8" s="356"/>
      <c r="P8" s="360"/>
      <c r="Q8" s="363"/>
      <c r="R8" s="360"/>
    </row>
    <row r="9" spans="1:18" ht="16.5" customHeight="1">
      <c r="A9" s="8"/>
      <c r="B9" s="324">
        <v>1</v>
      </c>
      <c r="C9" s="326" t="str">
        <f>PHONETIC(入力３!C7)</f>
        <v/>
      </c>
      <c r="D9" s="327"/>
      <c r="E9" s="328"/>
      <c r="F9" s="329">
        <f>入力３!F7</f>
        <v>0</v>
      </c>
      <c r="G9" s="329"/>
      <c r="H9" s="329"/>
      <c r="I9" s="329"/>
      <c r="J9" s="329"/>
      <c r="K9" s="329"/>
      <c r="L9" s="330"/>
      <c r="M9" s="331">
        <f>入力３!M7</f>
        <v>0</v>
      </c>
      <c r="N9" s="332"/>
      <c r="O9" s="333"/>
      <c r="P9" s="319">
        <f>入力３!P7</f>
        <v>0</v>
      </c>
      <c r="Q9" s="319">
        <f>入力３!Q7</f>
        <v>0</v>
      </c>
      <c r="R9" s="319">
        <f>入力３!R7</f>
        <v>0</v>
      </c>
    </row>
    <row r="10" spans="1:18" ht="16.5" customHeight="1">
      <c r="A10" s="8"/>
      <c r="B10" s="325"/>
      <c r="C10" s="321">
        <f>入力３!C7</f>
        <v>0</v>
      </c>
      <c r="D10" s="322" ph="1"/>
      <c r="E10" s="323" ph="1"/>
      <c r="F10" s="322"/>
      <c r="G10" s="322"/>
      <c r="H10" s="322"/>
      <c r="I10" s="322"/>
      <c r="J10" s="322"/>
      <c r="K10" s="322"/>
      <c r="L10" s="323"/>
      <c r="M10" s="334"/>
      <c r="N10" s="335"/>
      <c r="O10" s="336"/>
      <c r="P10" s="320"/>
      <c r="Q10" s="320"/>
      <c r="R10" s="320"/>
    </row>
    <row r="11" spans="1:18" ht="16.5" customHeight="1">
      <c r="A11" s="8"/>
      <c r="B11" s="324">
        <v>2</v>
      </c>
      <c r="C11" s="326" t="str">
        <f>PHONETIC(入力３!C8)</f>
        <v/>
      </c>
      <c r="D11" s="327"/>
      <c r="E11" s="328"/>
      <c r="F11" s="329">
        <f>入力３!F8</f>
        <v>0</v>
      </c>
      <c r="G11" s="329"/>
      <c r="H11" s="329"/>
      <c r="I11" s="329"/>
      <c r="J11" s="329"/>
      <c r="K11" s="329"/>
      <c r="L11" s="330"/>
      <c r="M11" s="331">
        <f>入力３!M8</f>
        <v>0</v>
      </c>
      <c r="N11" s="332"/>
      <c r="O11" s="333"/>
      <c r="P11" s="319">
        <f>入力３!P8</f>
        <v>0</v>
      </c>
      <c r="Q11" s="319">
        <f>入力３!Q8</f>
        <v>0</v>
      </c>
      <c r="R11" s="319">
        <f>入力３!R8</f>
        <v>0</v>
      </c>
    </row>
    <row r="12" spans="1:18" ht="16.5" customHeight="1">
      <c r="A12" s="8"/>
      <c r="B12" s="325"/>
      <c r="C12" s="321">
        <f>入力３!C8</f>
        <v>0</v>
      </c>
      <c r="D12" s="322" ph="1"/>
      <c r="E12" s="323" ph="1"/>
      <c r="F12" s="322"/>
      <c r="G12" s="322"/>
      <c r="H12" s="322"/>
      <c r="I12" s="322"/>
      <c r="J12" s="322"/>
      <c r="K12" s="322"/>
      <c r="L12" s="323"/>
      <c r="M12" s="334"/>
      <c r="N12" s="335"/>
      <c r="O12" s="336"/>
      <c r="P12" s="320"/>
      <c r="Q12" s="320"/>
      <c r="R12" s="320"/>
    </row>
    <row r="13" spans="1:18" ht="16.5" customHeight="1">
      <c r="A13" s="8"/>
      <c r="B13" s="324">
        <v>3</v>
      </c>
      <c r="C13" s="326" t="str">
        <f>PHONETIC(入力３!C9)</f>
        <v/>
      </c>
      <c r="D13" s="327"/>
      <c r="E13" s="328"/>
      <c r="F13" s="329">
        <f>入力３!F9</f>
        <v>0</v>
      </c>
      <c r="G13" s="329"/>
      <c r="H13" s="329"/>
      <c r="I13" s="329"/>
      <c r="J13" s="329"/>
      <c r="K13" s="329"/>
      <c r="L13" s="330"/>
      <c r="M13" s="331">
        <f>入力３!M9</f>
        <v>0</v>
      </c>
      <c r="N13" s="332"/>
      <c r="O13" s="333"/>
      <c r="P13" s="319">
        <f>入力３!P9</f>
        <v>0</v>
      </c>
      <c r="Q13" s="319">
        <f>入力３!Q9</f>
        <v>0</v>
      </c>
      <c r="R13" s="319">
        <f>入力３!R9</f>
        <v>0</v>
      </c>
    </row>
    <row r="14" spans="1:18" ht="16.5" customHeight="1">
      <c r="A14" s="8"/>
      <c r="B14" s="325"/>
      <c r="C14" s="321">
        <f>入力３!C9</f>
        <v>0</v>
      </c>
      <c r="D14" s="322" ph="1"/>
      <c r="E14" s="323" ph="1"/>
      <c r="F14" s="322"/>
      <c r="G14" s="322"/>
      <c r="H14" s="322"/>
      <c r="I14" s="322"/>
      <c r="J14" s="322"/>
      <c r="K14" s="322"/>
      <c r="L14" s="323"/>
      <c r="M14" s="334"/>
      <c r="N14" s="335"/>
      <c r="O14" s="336"/>
      <c r="P14" s="320"/>
      <c r="Q14" s="320"/>
      <c r="R14" s="320"/>
    </row>
    <row r="15" spans="1:18" ht="16.5" customHeight="1">
      <c r="A15" s="8"/>
      <c r="B15" s="324">
        <v>4</v>
      </c>
      <c r="C15" s="326" t="str">
        <f>PHONETIC(入力３!C10)</f>
        <v/>
      </c>
      <c r="D15" s="327"/>
      <c r="E15" s="328"/>
      <c r="F15" s="329">
        <f>入力３!F10</f>
        <v>0</v>
      </c>
      <c r="G15" s="329"/>
      <c r="H15" s="329"/>
      <c r="I15" s="329"/>
      <c r="J15" s="329"/>
      <c r="K15" s="329"/>
      <c r="L15" s="330"/>
      <c r="M15" s="331">
        <f>入力３!M10</f>
        <v>0</v>
      </c>
      <c r="N15" s="332"/>
      <c r="O15" s="333"/>
      <c r="P15" s="319">
        <f>入力３!P10</f>
        <v>0</v>
      </c>
      <c r="Q15" s="319">
        <f>入力３!Q10</f>
        <v>0</v>
      </c>
      <c r="R15" s="319">
        <f>入力３!R10</f>
        <v>0</v>
      </c>
    </row>
    <row r="16" spans="1:18" ht="16.5" customHeight="1">
      <c r="A16" s="8"/>
      <c r="B16" s="325"/>
      <c r="C16" s="321">
        <f>入力３!C10</f>
        <v>0</v>
      </c>
      <c r="D16" s="322" ph="1"/>
      <c r="E16" s="323" ph="1"/>
      <c r="F16" s="322"/>
      <c r="G16" s="322"/>
      <c r="H16" s="322"/>
      <c r="I16" s="322"/>
      <c r="J16" s="322"/>
      <c r="K16" s="322"/>
      <c r="L16" s="323"/>
      <c r="M16" s="334"/>
      <c r="N16" s="335"/>
      <c r="O16" s="336"/>
      <c r="P16" s="320"/>
      <c r="Q16" s="320"/>
      <c r="R16" s="320"/>
    </row>
    <row r="17" spans="1:18" ht="16.5" customHeight="1">
      <c r="A17" s="8"/>
      <c r="B17" s="324">
        <v>5</v>
      </c>
      <c r="C17" s="326" t="str">
        <f>PHONETIC(入力３!C11)</f>
        <v/>
      </c>
      <c r="D17" s="327"/>
      <c r="E17" s="328"/>
      <c r="F17" s="329">
        <f>入力３!F11</f>
        <v>0</v>
      </c>
      <c r="G17" s="329"/>
      <c r="H17" s="329"/>
      <c r="I17" s="329"/>
      <c r="J17" s="329"/>
      <c r="K17" s="329"/>
      <c r="L17" s="330"/>
      <c r="M17" s="331">
        <f>入力３!M11</f>
        <v>0</v>
      </c>
      <c r="N17" s="332"/>
      <c r="O17" s="333"/>
      <c r="P17" s="319">
        <f>入力３!P11</f>
        <v>0</v>
      </c>
      <c r="Q17" s="319">
        <f>入力３!Q11</f>
        <v>0</v>
      </c>
      <c r="R17" s="319">
        <f>入力３!R11</f>
        <v>0</v>
      </c>
    </row>
    <row r="18" spans="1:18" ht="16.5" customHeight="1">
      <c r="A18" s="8"/>
      <c r="B18" s="325"/>
      <c r="C18" s="321">
        <f>入力３!C11</f>
        <v>0</v>
      </c>
      <c r="D18" s="322" ph="1"/>
      <c r="E18" s="323" ph="1"/>
      <c r="F18" s="322"/>
      <c r="G18" s="322"/>
      <c r="H18" s="322"/>
      <c r="I18" s="322"/>
      <c r="J18" s="322"/>
      <c r="K18" s="322"/>
      <c r="L18" s="323"/>
      <c r="M18" s="334"/>
      <c r="N18" s="335"/>
      <c r="O18" s="336"/>
      <c r="P18" s="320"/>
      <c r="Q18" s="320"/>
      <c r="R18" s="320"/>
    </row>
    <row r="19" spans="1:18" ht="16.5" customHeight="1">
      <c r="A19" s="8"/>
      <c r="B19" s="324">
        <v>6</v>
      </c>
      <c r="C19" s="326" t="str">
        <f>PHONETIC(入力３!C12)</f>
        <v/>
      </c>
      <c r="D19" s="327"/>
      <c r="E19" s="328"/>
      <c r="F19" s="329">
        <f>入力３!F12</f>
        <v>0</v>
      </c>
      <c r="G19" s="329"/>
      <c r="H19" s="329"/>
      <c r="I19" s="329"/>
      <c r="J19" s="329"/>
      <c r="K19" s="329"/>
      <c r="L19" s="330"/>
      <c r="M19" s="331">
        <f>入力３!M12</f>
        <v>0</v>
      </c>
      <c r="N19" s="332"/>
      <c r="O19" s="333"/>
      <c r="P19" s="319">
        <f>入力３!P12</f>
        <v>0</v>
      </c>
      <c r="Q19" s="319">
        <f>入力３!Q12</f>
        <v>0</v>
      </c>
      <c r="R19" s="319">
        <f>入力３!R12</f>
        <v>0</v>
      </c>
    </row>
    <row r="20" spans="1:18" ht="16.5" customHeight="1">
      <c r="A20" s="8"/>
      <c r="B20" s="325"/>
      <c r="C20" s="321">
        <f>入力３!C12</f>
        <v>0</v>
      </c>
      <c r="D20" s="322" ph="1"/>
      <c r="E20" s="323" ph="1"/>
      <c r="F20" s="322"/>
      <c r="G20" s="322"/>
      <c r="H20" s="322"/>
      <c r="I20" s="322"/>
      <c r="J20" s="322"/>
      <c r="K20" s="322"/>
      <c r="L20" s="323"/>
      <c r="M20" s="334"/>
      <c r="N20" s="335"/>
      <c r="O20" s="336"/>
      <c r="P20" s="320"/>
      <c r="Q20" s="320"/>
      <c r="R20" s="320"/>
    </row>
    <row r="21" spans="1:18" ht="16.5" customHeight="1">
      <c r="A21" s="8"/>
      <c r="B21" s="324">
        <v>7</v>
      </c>
      <c r="C21" s="326" t="str">
        <f>PHONETIC(入力３!C13)</f>
        <v/>
      </c>
      <c r="D21" s="327"/>
      <c r="E21" s="328"/>
      <c r="F21" s="329">
        <f>入力３!F13</f>
        <v>0</v>
      </c>
      <c r="G21" s="329"/>
      <c r="H21" s="329"/>
      <c r="I21" s="329"/>
      <c r="J21" s="329"/>
      <c r="K21" s="329"/>
      <c r="L21" s="330"/>
      <c r="M21" s="331">
        <f>入力３!M13</f>
        <v>0</v>
      </c>
      <c r="N21" s="332"/>
      <c r="O21" s="333"/>
      <c r="P21" s="319">
        <f>入力３!P13</f>
        <v>0</v>
      </c>
      <c r="Q21" s="319">
        <f>入力３!Q13</f>
        <v>0</v>
      </c>
      <c r="R21" s="319">
        <f>入力３!R13</f>
        <v>0</v>
      </c>
    </row>
    <row r="22" spans="1:18" ht="16.5" customHeight="1">
      <c r="A22" s="8"/>
      <c r="B22" s="325"/>
      <c r="C22" s="321">
        <f>入力３!C13</f>
        <v>0</v>
      </c>
      <c r="D22" s="322" ph="1"/>
      <c r="E22" s="323" ph="1"/>
      <c r="F22" s="322"/>
      <c r="G22" s="322"/>
      <c r="H22" s="322"/>
      <c r="I22" s="322"/>
      <c r="J22" s="322"/>
      <c r="K22" s="322"/>
      <c r="L22" s="323"/>
      <c r="M22" s="334"/>
      <c r="N22" s="335"/>
      <c r="O22" s="336"/>
      <c r="P22" s="320"/>
      <c r="Q22" s="320"/>
      <c r="R22" s="320"/>
    </row>
    <row r="23" spans="1:18" ht="16.5" customHeight="1">
      <c r="A23" s="8"/>
      <c r="B23" s="324">
        <v>8</v>
      </c>
      <c r="C23" s="326" t="str">
        <f>PHONETIC(入力３!C14)</f>
        <v/>
      </c>
      <c r="D23" s="327"/>
      <c r="E23" s="328"/>
      <c r="F23" s="329">
        <f>入力３!F14</f>
        <v>0</v>
      </c>
      <c r="G23" s="329"/>
      <c r="H23" s="329"/>
      <c r="I23" s="329"/>
      <c r="J23" s="329"/>
      <c r="K23" s="329"/>
      <c r="L23" s="330"/>
      <c r="M23" s="331">
        <f>入力３!M14</f>
        <v>0</v>
      </c>
      <c r="N23" s="332"/>
      <c r="O23" s="333"/>
      <c r="P23" s="319">
        <f>入力３!P14</f>
        <v>0</v>
      </c>
      <c r="Q23" s="319">
        <f>入力３!Q14</f>
        <v>0</v>
      </c>
      <c r="R23" s="319">
        <f>入力３!R14</f>
        <v>0</v>
      </c>
    </row>
    <row r="24" spans="1:18" ht="16.5" customHeight="1">
      <c r="A24" s="8"/>
      <c r="B24" s="325"/>
      <c r="C24" s="321">
        <f>入力３!C14</f>
        <v>0</v>
      </c>
      <c r="D24" s="322" ph="1"/>
      <c r="E24" s="323" ph="1"/>
      <c r="F24" s="322"/>
      <c r="G24" s="322"/>
      <c r="H24" s="322"/>
      <c r="I24" s="322"/>
      <c r="J24" s="322"/>
      <c r="K24" s="322"/>
      <c r="L24" s="323"/>
      <c r="M24" s="334"/>
      <c r="N24" s="335"/>
      <c r="O24" s="336"/>
      <c r="P24" s="320"/>
      <c r="Q24" s="320"/>
      <c r="R24" s="320"/>
    </row>
    <row r="25" spans="1:18" ht="16.5" customHeight="1">
      <c r="A25" s="8"/>
      <c r="B25" s="324">
        <v>9</v>
      </c>
      <c r="C25" s="326" t="str">
        <f>PHONETIC(入力３!C15)</f>
        <v/>
      </c>
      <c r="D25" s="327"/>
      <c r="E25" s="328"/>
      <c r="F25" s="329">
        <f>入力３!F15</f>
        <v>0</v>
      </c>
      <c r="G25" s="329"/>
      <c r="H25" s="329"/>
      <c r="I25" s="329"/>
      <c r="J25" s="329"/>
      <c r="K25" s="329"/>
      <c r="L25" s="330"/>
      <c r="M25" s="331">
        <f>入力３!M15</f>
        <v>0</v>
      </c>
      <c r="N25" s="332"/>
      <c r="O25" s="333"/>
      <c r="P25" s="319">
        <f>入力３!P15</f>
        <v>0</v>
      </c>
      <c r="Q25" s="319">
        <f>入力３!Q15</f>
        <v>0</v>
      </c>
      <c r="R25" s="319">
        <f>入力３!R15</f>
        <v>0</v>
      </c>
    </row>
    <row r="26" spans="1:18" ht="16.5" customHeight="1">
      <c r="A26" s="8"/>
      <c r="B26" s="325"/>
      <c r="C26" s="321">
        <f>入力３!C15</f>
        <v>0</v>
      </c>
      <c r="D26" s="322" ph="1"/>
      <c r="E26" s="323" ph="1"/>
      <c r="F26" s="322"/>
      <c r="G26" s="322"/>
      <c r="H26" s="322"/>
      <c r="I26" s="322"/>
      <c r="J26" s="322"/>
      <c r="K26" s="322"/>
      <c r="L26" s="323"/>
      <c r="M26" s="334"/>
      <c r="N26" s="335"/>
      <c r="O26" s="336"/>
      <c r="P26" s="320"/>
      <c r="Q26" s="320"/>
      <c r="R26" s="320"/>
    </row>
    <row r="27" spans="1:18" ht="16.5" customHeight="1">
      <c r="A27" s="8"/>
      <c r="B27" s="324">
        <v>10</v>
      </c>
      <c r="C27" s="326" t="str">
        <f>PHONETIC(入力３!C16)</f>
        <v/>
      </c>
      <c r="D27" s="327"/>
      <c r="E27" s="328"/>
      <c r="F27" s="329">
        <f>入力３!F16</f>
        <v>0</v>
      </c>
      <c r="G27" s="329"/>
      <c r="H27" s="329"/>
      <c r="I27" s="329"/>
      <c r="J27" s="329"/>
      <c r="K27" s="329"/>
      <c r="L27" s="330"/>
      <c r="M27" s="331">
        <f>入力３!M16</f>
        <v>0</v>
      </c>
      <c r="N27" s="332"/>
      <c r="O27" s="333"/>
      <c r="P27" s="319">
        <f>入力３!P16</f>
        <v>0</v>
      </c>
      <c r="Q27" s="319">
        <f>入力３!Q16</f>
        <v>0</v>
      </c>
      <c r="R27" s="319">
        <f>入力３!R16</f>
        <v>0</v>
      </c>
    </row>
    <row r="28" spans="1:18" ht="16.5" customHeight="1">
      <c r="A28" s="8"/>
      <c r="B28" s="325"/>
      <c r="C28" s="321">
        <f>入力３!C16</f>
        <v>0</v>
      </c>
      <c r="D28" s="322" ph="1"/>
      <c r="E28" s="323" ph="1"/>
      <c r="F28" s="322"/>
      <c r="G28" s="322"/>
      <c r="H28" s="322"/>
      <c r="I28" s="322"/>
      <c r="J28" s="322"/>
      <c r="K28" s="322"/>
      <c r="L28" s="323"/>
      <c r="M28" s="334"/>
      <c r="N28" s="335"/>
      <c r="O28" s="336"/>
      <c r="P28" s="320"/>
      <c r="Q28" s="320"/>
      <c r="R28" s="320"/>
    </row>
    <row r="29" spans="1:18" ht="16.5" customHeight="1">
      <c r="A29" s="8"/>
      <c r="B29" s="324">
        <v>11</v>
      </c>
      <c r="C29" s="326" t="str">
        <f>PHONETIC(入力３!C17)</f>
        <v/>
      </c>
      <c r="D29" s="327"/>
      <c r="E29" s="328"/>
      <c r="F29" s="329">
        <f>入力３!F17</f>
        <v>0</v>
      </c>
      <c r="G29" s="329"/>
      <c r="H29" s="329"/>
      <c r="I29" s="329"/>
      <c r="J29" s="329"/>
      <c r="K29" s="329"/>
      <c r="L29" s="330"/>
      <c r="M29" s="331">
        <f>入力３!M17</f>
        <v>0</v>
      </c>
      <c r="N29" s="332"/>
      <c r="O29" s="333"/>
      <c r="P29" s="319">
        <f>入力３!P17</f>
        <v>0</v>
      </c>
      <c r="Q29" s="319">
        <f>入力３!Q17</f>
        <v>0</v>
      </c>
      <c r="R29" s="319">
        <f>入力３!R17</f>
        <v>0</v>
      </c>
    </row>
    <row r="30" spans="1:18" ht="16.5" customHeight="1">
      <c r="A30" s="8"/>
      <c r="B30" s="325"/>
      <c r="C30" s="321">
        <f>入力３!C17</f>
        <v>0</v>
      </c>
      <c r="D30" s="322" ph="1"/>
      <c r="E30" s="323" ph="1"/>
      <c r="F30" s="322"/>
      <c r="G30" s="322"/>
      <c r="H30" s="322"/>
      <c r="I30" s="322"/>
      <c r="J30" s="322"/>
      <c r="K30" s="322"/>
      <c r="L30" s="323"/>
      <c r="M30" s="334"/>
      <c r="N30" s="335"/>
      <c r="O30" s="336"/>
      <c r="P30" s="320"/>
      <c r="Q30" s="320"/>
      <c r="R30" s="320"/>
    </row>
    <row r="31" spans="1:18" ht="16.5" customHeight="1">
      <c r="A31" s="8"/>
      <c r="B31" s="324">
        <v>12</v>
      </c>
      <c r="C31" s="326" t="str">
        <f>PHONETIC(入力３!C18)</f>
        <v/>
      </c>
      <c r="D31" s="327"/>
      <c r="E31" s="328"/>
      <c r="F31" s="329">
        <f>入力３!F18</f>
        <v>0</v>
      </c>
      <c r="G31" s="329"/>
      <c r="H31" s="329"/>
      <c r="I31" s="329"/>
      <c r="J31" s="329"/>
      <c r="K31" s="329"/>
      <c r="L31" s="330"/>
      <c r="M31" s="331">
        <f>入力３!M18</f>
        <v>0</v>
      </c>
      <c r="N31" s="332"/>
      <c r="O31" s="333"/>
      <c r="P31" s="319">
        <f>入力３!P18</f>
        <v>0</v>
      </c>
      <c r="Q31" s="319">
        <f>入力３!Q18</f>
        <v>0</v>
      </c>
      <c r="R31" s="319">
        <f>入力３!R18</f>
        <v>0</v>
      </c>
    </row>
    <row r="32" spans="1:18" ht="16.5" customHeight="1">
      <c r="A32" s="8"/>
      <c r="B32" s="325"/>
      <c r="C32" s="321">
        <f>入力３!C18</f>
        <v>0</v>
      </c>
      <c r="D32" s="322" ph="1"/>
      <c r="E32" s="323" ph="1"/>
      <c r="F32" s="322"/>
      <c r="G32" s="322"/>
      <c r="H32" s="322"/>
      <c r="I32" s="322"/>
      <c r="J32" s="322"/>
      <c r="K32" s="322"/>
      <c r="L32" s="323"/>
      <c r="M32" s="334"/>
      <c r="N32" s="335"/>
      <c r="O32" s="336"/>
      <c r="P32" s="320"/>
      <c r="Q32" s="320"/>
      <c r="R32" s="320"/>
    </row>
    <row r="33" spans="1:18" ht="16.5" customHeight="1">
      <c r="A33" s="8"/>
      <c r="B33" s="324">
        <v>13</v>
      </c>
      <c r="C33" s="326" t="str">
        <f>PHONETIC(入力３!C19)</f>
        <v/>
      </c>
      <c r="D33" s="327"/>
      <c r="E33" s="328"/>
      <c r="F33" s="329">
        <f>入力３!F19</f>
        <v>0</v>
      </c>
      <c r="G33" s="329"/>
      <c r="H33" s="329"/>
      <c r="I33" s="329"/>
      <c r="J33" s="329"/>
      <c r="K33" s="329"/>
      <c r="L33" s="330"/>
      <c r="M33" s="331">
        <f>入力３!M19</f>
        <v>0</v>
      </c>
      <c r="N33" s="332"/>
      <c r="O33" s="333"/>
      <c r="P33" s="319">
        <f>入力３!P19</f>
        <v>0</v>
      </c>
      <c r="Q33" s="319">
        <f>入力３!Q19</f>
        <v>0</v>
      </c>
      <c r="R33" s="319">
        <f>入力３!R19</f>
        <v>0</v>
      </c>
    </row>
    <row r="34" spans="1:18" ht="16.5" customHeight="1">
      <c r="A34" s="8"/>
      <c r="B34" s="325"/>
      <c r="C34" s="321">
        <f>入力３!C19</f>
        <v>0</v>
      </c>
      <c r="D34" s="322" ph="1"/>
      <c r="E34" s="323" ph="1"/>
      <c r="F34" s="322"/>
      <c r="G34" s="322"/>
      <c r="H34" s="322"/>
      <c r="I34" s="322"/>
      <c r="J34" s="322"/>
      <c r="K34" s="322"/>
      <c r="L34" s="323"/>
      <c r="M34" s="334"/>
      <c r="N34" s="335"/>
      <c r="O34" s="336"/>
      <c r="P34" s="320"/>
      <c r="Q34" s="320"/>
      <c r="R34" s="320"/>
    </row>
    <row r="35" spans="1:18" ht="16.5" customHeight="1">
      <c r="A35" s="8"/>
      <c r="B35" s="324">
        <v>14</v>
      </c>
      <c r="C35" s="326" t="str">
        <f>PHONETIC(入力３!C20)</f>
        <v/>
      </c>
      <c r="D35" s="327"/>
      <c r="E35" s="328"/>
      <c r="F35" s="329">
        <f>入力３!F20</f>
        <v>0</v>
      </c>
      <c r="G35" s="329"/>
      <c r="H35" s="329"/>
      <c r="I35" s="329"/>
      <c r="J35" s="329"/>
      <c r="K35" s="329"/>
      <c r="L35" s="330"/>
      <c r="M35" s="331">
        <f>入力３!M20</f>
        <v>0</v>
      </c>
      <c r="N35" s="332"/>
      <c r="O35" s="333"/>
      <c r="P35" s="319">
        <f>入力３!P20</f>
        <v>0</v>
      </c>
      <c r="Q35" s="319">
        <f>入力３!Q20</f>
        <v>0</v>
      </c>
      <c r="R35" s="319">
        <f>入力３!R20</f>
        <v>0</v>
      </c>
    </row>
    <row r="36" spans="1:18" ht="16.5" customHeight="1">
      <c r="A36" s="8"/>
      <c r="B36" s="325"/>
      <c r="C36" s="321">
        <f>入力３!C20</f>
        <v>0</v>
      </c>
      <c r="D36" s="322" ph="1"/>
      <c r="E36" s="323" ph="1"/>
      <c r="F36" s="322"/>
      <c r="G36" s="322"/>
      <c r="H36" s="322"/>
      <c r="I36" s="322"/>
      <c r="J36" s="322"/>
      <c r="K36" s="322"/>
      <c r="L36" s="323"/>
      <c r="M36" s="334"/>
      <c r="N36" s="335"/>
      <c r="O36" s="336"/>
      <c r="P36" s="320"/>
      <c r="Q36" s="320"/>
      <c r="R36" s="320"/>
    </row>
    <row r="37" spans="1:18" ht="16.5" customHeight="1">
      <c r="A37" s="8"/>
      <c r="B37" s="324">
        <v>15</v>
      </c>
      <c r="C37" s="326" t="str">
        <f>PHONETIC(入力３!C21)</f>
        <v/>
      </c>
      <c r="D37" s="327"/>
      <c r="E37" s="328"/>
      <c r="F37" s="329">
        <f>入力３!F21</f>
        <v>0</v>
      </c>
      <c r="G37" s="329"/>
      <c r="H37" s="329"/>
      <c r="I37" s="329"/>
      <c r="J37" s="329"/>
      <c r="K37" s="329"/>
      <c r="L37" s="330"/>
      <c r="M37" s="331">
        <f>入力３!M21</f>
        <v>0</v>
      </c>
      <c r="N37" s="332"/>
      <c r="O37" s="333"/>
      <c r="P37" s="319">
        <f>入力３!P21</f>
        <v>0</v>
      </c>
      <c r="Q37" s="319">
        <f>入力３!Q21</f>
        <v>0</v>
      </c>
      <c r="R37" s="319">
        <f>入力３!R21</f>
        <v>0</v>
      </c>
    </row>
    <row r="38" spans="1:18" ht="16.5" customHeight="1">
      <c r="A38" s="8"/>
      <c r="B38" s="325"/>
      <c r="C38" s="321">
        <f>入力３!C21</f>
        <v>0</v>
      </c>
      <c r="D38" s="322" ph="1"/>
      <c r="E38" s="323" ph="1"/>
      <c r="F38" s="322"/>
      <c r="G38" s="322"/>
      <c r="H38" s="322"/>
      <c r="I38" s="322"/>
      <c r="J38" s="322"/>
      <c r="K38" s="322"/>
      <c r="L38" s="323"/>
      <c r="M38" s="334"/>
      <c r="N38" s="335"/>
      <c r="O38" s="336"/>
      <c r="P38" s="320"/>
      <c r="Q38" s="320"/>
      <c r="R38" s="320"/>
    </row>
    <row r="39" spans="1:18">
      <c r="A39" s="8"/>
      <c r="B39" s="173" t="s">
        <v>32</v>
      </c>
      <c r="C39" s="166"/>
      <c r="D39" s="166"/>
      <c r="E39" s="166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</row>
    <row r="40" spans="1:18">
      <c r="A40" s="8"/>
      <c r="B40" s="166" t="s">
        <v>77</v>
      </c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</row>
    <row r="41" spans="1:18">
      <c r="A41" s="8"/>
      <c r="B41" s="166" t="s">
        <v>78</v>
      </c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</row>
    <row r="48" spans="1:18" ht="27.75">
      <c r="D48" ph="1"/>
      <c r="E48" ph="1"/>
    </row>
    <row r="49" spans="4:5" ht="27.75">
      <c r="D49" ph="1"/>
      <c r="E49" ph="1"/>
    </row>
    <row r="50" spans="4:5" ht="27.75">
      <c r="D50" ph="1"/>
      <c r="E50" ph="1"/>
    </row>
    <row r="51" spans="4:5" ht="27.75">
      <c r="D51" ph="1"/>
      <c r="E51" ph="1"/>
    </row>
    <row r="52" spans="4:5" ht="27.75">
      <c r="D52" ph="1"/>
      <c r="E52" ph="1"/>
    </row>
    <row r="53" spans="4:5" ht="27.75">
      <c r="D53" ph="1"/>
      <c r="E53" ph="1"/>
    </row>
    <row r="54" spans="4:5" ht="27.75">
      <c r="D54" ph="1"/>
      <c r="E54" ph="1"/>
    </row>
    <row r="56" spans="4:5" ht="27.75">
      <c r="D56" ph="1"/>
      <c r="E56" ph="1"/>
    </row>
    <row r="57" spans="4:5" ht="27.75">
      <c r="D57" ph="1"/>
      <c r="E57" ph="1"/>
    </row>
    <row r="58" spans="4:5" ht="27.75">
      <c r="D58" ph="1"/>
      <c r="E58" ph="1"/>
    </row>
    <row r="59" spans="4:5" ht="27.75">
      <c r="D59" ph="1"/>
      <c r="E59" ph="1"/>
    </row>
    <row r="60" spans="4:5" ht="27.75">
      <c r="D60" ph="1"/>
      <c r="E60" ph="1"/>
    </row>
    <row r="61" spans="4:5" ht="27.75">
      <c r="D61" ph="1"/>
      <c r="E61" ph="1"/>
    </row>
    <row r="62" spans="4:5" ht="27.75">
      <c r="D62" ph="1"/>
      <c r="E62" ph="1"/>
    </row>
    <row r="64" spans="4:5" ht="27.75">
      <c r="D64" ph="1"/>
      <c r="E64" ph="1"/>
    </row>
    <row r="65" spans="4:5" ht="27.75">
      <c r="D65" ph="1"/>
      <c r="E65" ph="1"/>
    </row>
    <row r="66" spans="4:5" ht="27.75">
      <c r="D66" ph="1"/>
      <c r="E66" ph="1"/>
    </row>
    <row r="68" spans="4:5" ht="27.75">
      <c r="D68" ph="1"/>
      <c r="E68" ph="1"/>
    </row>
    <row r="69" spans="4:5" ht="27.75">
      <c r="D69" ph="1"/>
      <c r="E69" ph="1"/>
    </row>
    <row r="70" spans="4:5" ht="27.75">
      <c r="D70" ph="1"/>
      <c r="E70" ph="1"/>
    </row>
    <row r="71" spans="4:5" ht="27.75">
      <c r="D71" ph="1"/>
      <c r="E71" ph="1"/>
    </row>
    <row r="72" spans="4:5" ht="27.75">
      <c r="D72" ph="1"/>
      <c r="E72" ph="1"/>
    </row>
    <row r="73" spans="4:5" ht="27.75">
      <c r="D73" ph="1"/>
      <c r="E73" ph="1"/>
    </row>
    <row r="74" spans="4:5" ht="27.75">
      <c r="D74" ph="1"/>
      <c r="E74" ph="1"/>
    </row>
  </sheetData>
  <sheetProtection sheet="1" objects="1" scenarios="1"/>
  <mergeCells count="134">
    <mergeCell ref="B37:B38"/>
    <mergeCell ref="C37:E37"/>
    <mergeCell ref="F37:L38"/>
    <mergeCell ref="M37:O38"/>
    <mergeCell ref="P37:P38"/>
    <mergeCell ref="Q37:Q38"/>
    <mergeCell ref="R37:R38"/>
    <mergeCell ref="C38:E38"/>
    <mergeCell ref="B33:B34"/>
    <mergeCell ref="C33:E33"/>
    <mergeCell ref="F33:L34"/>
    <mergeCell ref="M33:O34"/>
    <mergeCell ref="P33:P34"/>
    <mergeCell ref="Q33:Q34"/>
    <mergeCell ref="R33:R34"/>
    <mergeCell ref="C34:E34"/>
    <mergeCell ref="B35:B36"/>
    <mergeCell ref="C35:E35"/>
    <mergeCell ref="F35:L36"/>
    <mergeCell ref="M35:O36"/>
    <mergeCell ref="P35:P36"/>
    <mergeCell ref="Q35:Q36"/>
    <mergeCell ref="R35:R36"/>
    <mergeCell ref="C36:E36"/>
    <mergeCell ref="B41:R41"/>
    <mergeCell ref="B39:R39"/>
    <mergeCell ref="B40:R40"/>
    <mergeCell ref="A1:R1"/>
    <mergeCell ref="J3:L3"/>
    <mergeCell ref="M3:Q3"/>
    <mergeCell ref="B5:B8"/>
    <mergeCell ref="C5:E8"/>
    <mergeCell ref="F5:L8"/>
    <mergeCell ref="M5:O8"/>
    <mergeCell ref="P5:R5"/>
    <mergeCell ref="P6:P8"/>
    <mergeCell ref="Q6:Q8"/>
    <mergeCell ref="R6:R8"/>
    <mergeCell ref="Q9:Q10"/>
    <mergeCell ref="R9:R10"/>
    <mergeCell ref="B11:B12"/>
    <mergeCell ref="F11:L12"/>
    <mergeCell ref="M11:O12"/>
    <mergeCell ref="P11:P12"/>
    <mergeCell ref="Q11:Q12"/>
    <mergeCell ref="R11:R12"/>
    <mergeCell ref="C9:E9"/>
    <mergeCell ref="B9:B10"/>
    <mergeCell ref="F9:L10"/>
    <mergeCell ref="M9:O10"/>
    <mergeCell ref="P9:P10"/>
    <mergeCell ref="C10:E10"/>
    <mergeCell ref="C11:E11"/>
    <mergeCell ref="C12:E12"/>
    <mergeCell ref="R13:R14"/>
    <mergeCell ref="B15:B16"/>
    <mergeCell ref="F15:L16"/>
    <mergeCell ref="M15:O16"/>
    <mergeCell ref="P15:P16"/>
    <mergeCell ref="Q15:Q16"/>
    <mergeCell ref="R15:R16"/>
    <mergeCell ref="B13:B14"/>
    <mergeCell ref="F13:L14"/>
    <mergeCell ref="M13:O14"/>
    <mergeCell ref="P13:P14"/>
    <mergeCell ref="Q13:Q14"/>
    <mergeCell ref="C13:E13"/>
    <mergeCell ref="C14:E14"/>
    <mergeCell ref="C15:E15"/>
    <mergeCell ref="C16:E16"/>
    <mergeCell ref="R17:R18"/>
    <mergeCell ref="B19:B20"/>
    <mergeCell ref="F19:L20"/>
    <mergeCell ref="M19:O20"/>
    <mergeCell ref="P19:P20"/>
    <mergeCell ref="Q19:Q20"/>
    <mergeCell ref="R19:R20"/>
    <mergeCell ref="B17:B18"/>
    <mergeCell ref="F17:L18"/>
    <mergeCell ref="M17:O18"/>
    <mergeCell ref="P17:P18"/>
    <mergeCell ref="Q17:Q18"/>
    <mergeCell ref="C17:E17"/>
    <mergeCell ref="C18:E18"/>
    <mergeCell ref="C19:E19"/>
    <mergeCell ref="C20:E20"/>
    <mergeCell ref="Q21:Q22"/>
    <mergeCell ref="R21:R22"/>
    <mergeCell ref="C22:E22"/>
    <mergeCell ref="B23:B24"/>
    <mergeCell ref="C23:E23"/>
    <mergeCell ref="F23:L24"/>
    <mergeCell ref="M23:O24"/>
    <mergeCell ref="P23:P24"/>
    <mergeCell ref="Q23:Q24"/>
    <mergeCell ref="R23:R24"/>
    <mergeCell ref="C24:E24"/>
    <mergeCell ref="B21:B22"/>
    <mergeCell ref="C21:E21"/>
    <mergeCell ref="F21:L22"/>
    <mergeCell ref="M21:O22"/>
    <mergeCell ref="P21:P22"/>
    <mergeCell ref="Q25:Q26"/>
    <mergeCell ref="R25:R26"/>
    <mergeCell ref="C26:E26"/>
    <mergeCell ref="B27:B28"/>
    <mergeCell ref="C27:E27"/>
    <mergeCell ref="F27:L28"/>
    <mergeCell ref="M27:O28"/>
    <mergeCell ref="P27:P28"/>
    <mergeCell ref="Q27:Q28"/>
    <mergeCell ref="R27:R28"/>
    <mergeCell ref="C28:E28"/>
    <mergeCell ref="B25:B26"/>
    <mergeCell ref="C25:E25"/>
    <mergeCell ref="F25:L26"/>
    <mergeCell ref="M25:O26"/>
    <mergeCell ref="P25:P26"/>
    <mergeCell ref="Q29:Q30"/>
    <mergeCell ref="R29:R30"/>
    <mergeCell ref="C30:E30"/>
    <mergeCell ref="B31:B32"/>
    <mergeCell ref="C31:E31"/>
    <mergeCell ref="F31:L32"/>
    <mergeCell ref="M31:O32"/>
    <mergeCell ref="P31:P32"/>
    <mergeCell ref="Q31:Q32"/>
    <mergeCell ref="R31:R32"/>
    <mergeCell ref="C32:E32"/>
    <mergeCell ref="B29:B30"/>
    <mergeCell ref="C29:E29"/>
    <mergeCell ref="F29:L30"/>
    <mergeCell ref="M29:O30"/>
    <mergeCell ref="P29:P30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C708F-E898-4166-8652-D0DEA2E16A9D}">
  <dimension ref="B1:R175"/>
  <sheetViews>
    <sheetView showZeros="0" view="pageBreakPreview" zoomScaleNormal="100" zoomScaleSheetLayoutView="100" workbookViewId="0">
      <selection activeCell="F35" sqref="F35"/>
    </sheetView>
  </sheetViews>
  <sheetFormatPr defaultRowHeight="13.5"/>
  <cols>
    <col min="1" max="1" width="2.625" style="8" customWidth="1"/>
    <col min="2" max="17" width="4.875" style="8" customWidth="1"/>
    <col min="18" max="24" width="4.125" style="8" customWidth="1"/>
    <col min="25" max="16384" width="9" style="8"/>
  </cols>
  <sheetData>
    <row r="1" spans="2:17" ht="24.75" customHeight="1">
      <c r="B1" s="8" t="s">
        <v>80</v>
      </c>
    </row>
    <row r="2" spans="2:17" ht="14.25" customHeight="1"/>
    <row r="3" spans="2:17" ht="24.75" customHeight="1">
      <c r="B3" s="8" t="s">
        <v>83</v>
      </c>
      <c r="H3" s="8" t="s">
        <v>82</v>
      </c>
      <c r="L3" s="8" t="s">
        <v>81</v>
      </c>
    </row>
    <row r="4" spans="2:17" ht="24.75" customHeight="1">
      <c r="B4" s="8" t="s">
        <v>84</v>
      </c>
      <c r="I4" s="8" t="s">
        <v>85</v>
      </c>
    </row>
    <row r="5" spans="2:17" ht="21.75" customHeight="1">
      <c r="B5" s="364" t="s">
        <v>86</v>
      </c>
      <c r="C5" s="364"/>
      <c r="D5" s="386" t="s">
        <v>87</v>
      </c>
      <c r="E5" s="386"/>
      <c r="F5" s="386"/>
      <c r="G5" s="387" t="s">
        <v>88</v>
      </c>
      <c r="H5" s="387"/>
      <c r="I5" s="387"/>
      <c r="J5" s="364" t="s">
        <v>89</v>
      </c>
      <c r="K5" s="364"/>
      <c r="L5" s="364"/>
      <c r="M5" s="364"/>
      <c r="N5" s="364"/>
      <c r="O5" s="364"/>
      <c r="P5" s="364"/>
      <c r="Q5" s="364"/>
    </row>
    <row r="6" spans="2:17" ht="21.75" customHeight="1">
      <c r="B6" s="364"/>
      <c r="C6" s="364"/>
      <c r="D6" s="386"/>
      <c r="E6" s="386"/>
      <c r="F6" s="386"/>
      <c r="G6" s="387"/>
      <c r="H6" s="387"/>
      <c r="I6" s="387"/>
      <c r="J6" s="364" t="s">
        <v>110</v>
      </c>
      <c r="K6" s="364"/>
      <c r="L6" s="364"/>
      <c r="M6" s="364"/>
      <c r="N6" s="384" t="s">
        <v>91</v>
      </c>
      <c r="O6" s="384"/>
      <c r="P6" s="384"/>
      <c r="Q6" s="384"/>
    </row>
    <row r="7" spans="2:17" ht="21.75" customHeight="1">
      <c r="B7" s="364"/>
      <c r="C7" s="364"/>
      <c r="D7" s="364"/>
      <c r="E7" s="364"/>
      <c r="F7" s="364"/>
      <c r="G7" s="364" t="s">
        <v>111</v>
      </c>
      <c r="H7" s="364"/>
      <c r="I7" s="364"/>
      <c r="J7" s="364" t="s">
        <v>90</v>
      </c>
      <c r="K7" s="364"/>
      <c r="L7" s="364"/>
      <c r="M7" s="364"/>
      <c r="N7" s="384" t="s">
        <v>92</v>
      </c>
      <c r="O7" s="384"/>
      <c r="P7" s="384"/>
      <c r="Q7" s="384"/>
    </row>
    <row r="8" spans="2:17" ht="13.5" customHeight="1"/>
    <row r="9" spans="2:17" ht="24.75" customHeight="1">
      <c r="B9" s="385" t="s">
        <v>93</v>
      </c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5"/>
    </row>
    <row r="10" spans="2:17" ht="10.5" customHeight="1"/>
    <row r="11" spans="2:17" ht="18" customHeight="1">
      <c r="K11" s="11"/>
      <c r="L11" s="21" t="s">
        <v>8</v>
      </c>
      <c r="M11" s="21"/>
      <c r="N11" s="21" t="s">
        <v>94</v>
      </c>
      <c r="O11" s="21"/>
      <c r="P11" s="21" t="s">
        <v>6</v>
      </c>
      <c r="Q11" s="12"/>
    </row>
    <row r="12" spans="2:17" ht="24.75" customHeight="1">
      <c r="B12" s="8" t="s">
        <v>9</v>
      </c>
    </row>
    <row r="13" spans="2:17" ht="15" customHeight="1"/>
    <row r="14" spans="2:17" ht="20.25" customHeight="1">
      <c r="H14" s="8" t="s">
        <v>56</v>
      </c>
      <c r="L14" s="388">
        <f>入力1!D4</f>
        <v>0</v>
      </c>
      <c r="M14" s="388"/>
      <c r="N14" s="388"/>
      <c r="O14" s="388"/>
      <c r="P14" s="388"/>
      <c r="Q14" s="388"/>
    </row>
    <row r="15" spans="2:17" ht="20.25" customHeight="1">
      <c r="H15" s="8" t="s">
        <v>109</v>
      </c>
      <c r="L15" s="8" t="s">
        <v>131</v>
      </c>
      <c r="N15" s="388">
        <f>入力1!D5</f>
        <v>0</v>
      </c>
      <c r="O15" s="388"/>
      <c r="P15" s="388"/>
      <c r="Q15" s="388"/>
    </row>
    <row r="16" spans="2:17" ht="20.25" customHeight="1">
      <c r="L16" s="11" t="s">
        <v>11</v>
      </c>
      <c r="N16" s="388">
        <f>入力1!D6</f>
        <v>0</v>
      </c>
      <c r="O16" s="388"/>
      <c r="P16" s="388"/>
      <c r="Q16" s="12" t="s">
        <v>95</v>
      </c>
    </row>
    <row r="17" spans="2:18" ht="20.25" customHeight="1">
      <c r="K17" s="11" t="s">
        <v>112</v>
      </c>
    </row>
    <row r="18" spans="2:18" ht="20.25" customHeight="1">
      <c r="H18" s="166" t="s">
        <v>148</v>
      </c>
      <c r="I18" s="166"/>
      <c r="J18" s="166"/>
      <c r="K18" s="398"/>
      <c r="L18" s="398"/>
      <c r="M18" s="398"/>
      <c r="N18" s="8" t="s">
        <v>149</v>
      </c>
      <c r="O18" s="399"/>
      <c r="P18" s="399"/>
      <c r="Q18" s="399"/>
      <c r="R18" s="8" t="s">
        <v>150</v>
      </c>
    </row>
    <row r="19" spans="2:18" ht="15.75" customHeight="1"/>
    <row r="20" spans="2:18" ht="24.75" customHeight="1">
      <c r="B20" s="397" t="s">
        <v>96</v>
      </c>
      <c r="C20" s="397"/>
      <c r="D20" s="397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397"/>
      <c r="P20" s="397"/>
      <c r="Q20" s="397"/>
    </row>
    <row r="21" spans="2:18" ht="15.75" customHeight="1"/>
    <row r="22" spans="2:18" ht="24.75" customHeight="1">
      <c r="B22" s="8" t="s">
        <v>97</v>
      </c>
    </row>
    <row r="23" spans="2:18" ht="29.25" customHeight="1">
      <c r="B23" s="389" t="s">
        <v>98</v>
      </c>
      <c r="C23" s="390"/>
      <c r="D23" s="390"/>
      <c r="E23" s="390"/>
      <c r="F23" s="391"/>
      <c r="G23" s="375" t="s">
        <v>100</v>
      </c>
      <c r="H23" s="376"/>
      <c r="I23" s="376"/>
      <c r="J23" s="377"/>
      <c r="K23" s="375" t="s">
        <v>99</v>
      </c>
      <c r="L23" s="376"/>
      <c r="M23" s="377"/>
      <c r="N23" s="375" t="s">
        <v>108</v>
      </c>
      <c r="O23" s="376"/>
      <c r="P23" s="376"/>
      <c r="Q23" s="377"/>
    </row>
    <row r="24" spans="2:18" ht="24.75" customHeight="1">
      <c r="B24" s="389" t="s">
        <v>12</v>
      </c>
      <c r="C24" s="390"/>
      <c r="D24" s="390"/>
      <c r="E24" s="390"/>
      <c r="F24" s="391"/>
      <c r="G24" s="389" t="s">
        <v>101</v>
      </c>
      <c r="H24" s="390"/>
      <c r="I24" s="390"/>
      <c r="J24" s="390"/>
      <c r="K24" s="390"/>
      <c r="L24" s="390"/>
      <c r="M24" s="390"/>
      <c r="N24" s="390"/>
      <c r="O24" s="390"/>
      <c r="P24" s="390"/>
      <c r="Q24" s="391"/>
    </row>
    <row r="25" spans="2:18" ht="21" customHeight="1">
      <c r="B25" s="392" t="s">
        <v>102</v>
      </c>
      <c r="C25" s="173"/>
      <c r="D25" s="173"/>
      <c r="E25" s="173"/>
      <c r="F25" s="393"/>
      <c r="G25" s="14"/>
      <c r="H25" s="18" t="s">
        <v>103</v>
      </c>
      <c r="I25" s="19" t="s">
        <v>104</v>
      </c>
      <c r="J25" s="20" t="s">
        <v>105</v>
      </c>
      <c r="K25" s="18" t="s">
        <v>106</v>
      </c>
      <c r="L25" s="19" t="s">
        <v>103</v>
      </c>
      <c r="M25" s="20" t="s">
        <v>107</v>
      </c>
      <c r="N25" s="18" t="s">
        <v>105</v>
      </c>
      <c r="O25" s="19" t="s">
        <v>106</v>
      </c>
      <c r="P25" s="20" t="s">
        <v>103</v>
      </c>
      <c r="Q25" s="18" t="s">
        <v>4</v>
      </c>
    </row>
    <row r="26" spans="2:18" ht="35.25" customHeight="1">
      <c r="B26" s="394"/>
      <c r="C26" s="395"/>
      <c r="D26" s="395"/>
      <c r="E26" s="395"/>
      <c r="F26" s="396"/>
      <c r="G26" s="14"/>
      <c r="H26" s="13"/>
      <c r="I26" s="14"/>
      <c r="J26" s="15"/>
      <c r="K26" s="13"/>
      <c r="L26" s="14"/>
      <c r="M26" s="15"/>
      <c r="N26" s="13"/>
      <c r="O26" s="14"/>
      <c r="P26" s="15"/>
      <c r="Q26" s="13"/>
    </row>
    <row r="27" spans="2:18" ht="15.75" customHeight="1"/>
    <row r="28" spans="2:18" ht="19.5" customHeight="1">
      <c r="D28" s="8" t="s">
        <v>113</v>
      </c>
    </row>
    <row r="29" spans="2:18" ht="19.5" customHeight="1">
      <c r="C29" s="10">
        <v>1</v>
      </c>
      <c r="D29" s="8" t="s">
        <v>114</v>
      </c>
      <c r="L29" s="10">
        <v>2</v>
      </c>
      <c r="M29" s="8" t="s">
        <v>115</v>
      </c>
    </row>
    <row r="30" spans="2:18" ht="22.5" customHeight="1">
      <c r="B30" s="378" t="s">
        <v>121</v>
      </c>
      <c r="C30" s="364" t="s">
        <v>136</v>
      </c>
      <c r="D30" s="364"/>
      <c r="E30" s="364"/>
      <c r="F30" s="368">
        <f>入力1!R3</f>
        <v>0</v>
      </c>
      <c r="G30" s="369"/>
      <c r="H30" s="369"/>
      <c r="I30" s="369"/>
      <c r="J30" s="24" t="s">
        <v>116</v>
      </c>
      <c r="K30" s="24"/>
      <c r="L30" s="24"/>
      <c r="M30" s="24"/>
      <c r="N30" s="24"/>
      <c r="O30" s="24"/>
      <c r="P30" s="24"/>
      <c r="Q30" s="25"/>
    </row>
    <row r="31" spans="2:18" ht="22.5" customHeight="1">
      <c r="B31" s="378"/>
      <c r="C31" s="364"/>
      <c r="D31" s="364"/>
      <c r="E31" s="364"/>
      <c r="F31" s="366">
        <f>入力1!R4</f>
        <v>0</v>
      </c>
      <c r="G31" s="367"/>
      <c r="H31" s="367"/>
      <c r="I31" s="367"/>
      <c r="J31" s="16" t="s">
        <v>117</v>
      </c>
      <c r="K31" s="16"/>
      <c r="L31" s="367">
        <f>入力1!Y3</f>
        <v>0</v>
      </c>
      <c r="M31" s="367"/>
      <c r="N31" s="367"/>
      <c r="O31" s="367"/>
      <c r="P31" s="16" t="s">
        <v>118</v>
      </c>
      <c r="Q31" s="17"/>
    </row>
    <row r="32" spans="2:18" ht="31.5" customHeight="1">
      <c r="B32" s="378"/>
      <c r="C32" s="375" t="s">
        <v>135</v>
      </c>
      <c r="D32" s="376"/>
      <c r="E32" s="377"/>
      <c r="F32" s="373" t="s">
        <v>123</v>
      </c>
      <c r="G32" s="374"/>
      <c r="H32" s="374"/>
      <c r="I32" s="374"/>
      <c r="J32" s="374"/>
      <c r="K32" s="375" t="s">
        <v>122</v>
      </c>
      <c r="L32" s="376"/>
      <c r="M32" s="377"/>
      <c r="N32" s="370">
        <f>入力1!Y4</f>
        <v>0</v>
      </c>
      <c r="O32" s="371"/>
      <c r="P32" s="371"/>
      <c r="Q32" s="372"/>
    </row>
    <row r="33" spans="2:17" ht="30" customHeight="1">
      <c r="B33" s="378"/>
      <c r="C33" s="379" t="s">
        <v>119</v>
      </c>
      <c r="D33" s="380"/>
      <c r="E33" s="381"/>
      <c r="F33" s="364">
        <f>入力1!W5</f>
        <v>0</v>
      </c>
      <c r="G33" s="364"/>
      <c r="H33" s="364"/>
      <c r="I33" s="364"/>
      <c r="J33" s="364"/>
      <c r="K33" s="364"/>
      <c r="L33" s="364"/>
      <c r="M33" s="364"/>
      <c r="N33" s="364"/>
      <c r="O33" s="364"/>
      <c r="P33" s="364"/>
      <c r="Q33" s="364"/>
    </row>
    <row r="34" spans="2:17" ht="30.75" customHeight="1">
      <c r="B34" s="378"/>
      <c r="C34" s="325" t="s">
        <v>120</v>
      </c>
      <c r="D34" s="382"/>
      <c r="E34" s="383"/>
      <c r="F34" s="365">
        <f>入力1!P5</f>
        <v>0</v>
      </c>
      <c r="G34" s="365"/>
      <c r="H34" s="365"/>
      <c r="I34" s="365"/>
      <c r="J34" s="365"/>
      <c r="K34" s="365"/>
      <c r="L34" s="365"/>
      <c r="M34" s="365"/>
      <c r="N34" s="365"/>
      <c r="O34" s="365"/>
      <c r="P34" s="365"/>
      <c r="Q34" s="365"/>
    </row>
    <row r="35" spans="2:17" ht="24.75" customHeight="1"/>
    <row r="36" spans="2:17" ht="24.75" customHeight="1"/>
    <row r="37" spans="2:17" ht="24.75" customHeight="1"/>
    <row r="38" spans="2:17" ht="24.75" customHeight="1"/>
    <row r="39" spans="2:17" ht="24.75" customHeight="1"/>
    <row r="40" spans="2:17" ht="24.75" customHeight="1"/>
    <row r="41" spans="2:17" ht="24.75" customHeight="1"/>
    <row r="42" spans="2:17" ht="24.75" customHeight="1"/>
    <row r="43" spans="2:17" ht="24.75" customHeight="1"/>
    <row r="44" spans="2:17" ht="24.75" customHeight="1"/>
    <row r="45" spans="2:17" ht="24.75" customHeight="1"/>
    <row r="46" spans="2:17" ht="24.75" customHeight="1"/>
    <row r="47" spans="2:17" ht="24.75" customHeight="1"/>
    <row r="48" spans="2:17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  <row r="114" ht="24.75" customHeight="1"/>
    <row r="115" ht="24.75" customHeight="1"/>
    <row r="116" ht="24.75" customHeight="1"/>
    <row r="117" ht="24.75" customHeight="1"/>
    <row r="118" ht="24.75" customHeight="1"/>
    <row r="119" ht="24.75" customHeight="1"/>
    <row r="120" ht="24.75" customHeight="1"/>
    <row r="121" ht="24.75" customHeight="1"/>
    <row r="122" ht="24.75" customHeight="1"/>
    <row r="123" ht="24.75" customHeight="1"/>
    <row r="124" ht="24.75" customHeight="1"/>
    <row r="125" ht="24.75" customHeight="1"/>
    <row r="126" ht="24.75" customHeight="1"/>
    <row r="127" ht="24.75" customHeight="1"/>
    <row r="128" ht="24.75" customHeight="1"/>
    <row r="129" ht="24.75" customHeight="1"/>
    <row r="130" ht="24.75" customHeight="1"/>
    <row r="131" ht="24.75" customHeight="1"/>
    <row r="132" ht="24.75" customHeight="1"/>
    <row r="133" ht="24.75" customHeight="1"/>
    <row r="134" ht="24.75" customHeight="1"/>
    <row r="135" ht="24.75" customHeight="1"/>
    <row r="136" ht="24.75" customHeight="1"/>
    <row r="137" ht="24.75" customHeight="1"/>
    <row r="138" ht="24.75" customHeight="1"/>
    <row r="139" ht="24.75" customHeight="1"/>
    <row r="140" ht="24.75" customHeight="1"/>
    <row r="141" ht="24.75" customHeight="1"/>
    <row r="142" ht="24.75" customHeight="1"/>
    <row r="143" ht="24.75" customHeight="1"/>
    <row r="144" ht="24.75" customHeight="1"/>
    <row r="145" ht="24.75" customHeight="1"/>
    <row r="146" ht="24.75" customHeight="1"/>
    <row r="147" ht="24.75" customHeight="1"/>
    <row r="148" ht="24.75" customHeight="1"/>
    <row r="149" ht="24.75" customHeight="1"/>
    <row r="150" ht="24.75" customHeight="1"/>
    <row r="151" ht="24.75" customHeight="1"/>
    <row r="152" ht="24.75" customHeight="1"/>
    <row r="153" ht="24.75" customHeight="1"/>
    <row r="154" ht="24.75" customHeight="1"/>
    <row r="155" ht="24.75" customHeight="1"/>
    <row r="156" ht="24.75" customHeight="1"/>
    <row r="157" ht="24.75" customHeight="1"/>
    <row r="158" ht="24.75" customHeight="1"/>
    <row r="159" ht="24.75" customHeight="1"/>
    <row r="160" ht="24.75" customHeight="1"/>
    <row r="161" ht="24.75" customHeight="1"/>
    <row r="162" ht="24.75" customHeight="1"/>
    <row r="163" ht="24.75" customHeight="1"/>
    <row r="164" ht="24.75" customHeight="1"/>
    <row r="165" ht="24.75" customHeight="1"/>
    <row r="166" ht="24.75" customHeight="1"/>
    <row r="167" ht="24.75" customHeight="1"/>
    <row r="168" ht="24.75" customHeight="1"/>
    <row r="169" ht="24.75" customHeight="1"/>
    <row r="170" ht="24.75" customHeight="1"/>
    <row r="171" ht="24.75" customHeight="1"/>
    <row r="172" ht="24.75" customHeight="1"/>
    <row r="173" ht="24.75" customHeight="1"/>
    <row r="174" ht="24.75" customHeight="1"/>
    <row r="175" ht="24.75" customHeight="1"/>
  </sheetData>
  <sheetProtection sheet="1" objects="1" scenarios="1"/>
  <mergeCells count="39">
    <mergeCell ref="L14:Q14"/>
    <mergeCell ref="G24:Q24"/>
    <mergeCell ref="B25:F26"/>
    <mergeCell ref="G23:J23"/>
    <mergeCell ref="K23:M23"/>
    <mergeCell ref="N23:Q23"/>
    <mergeCell ref="B23:F23"/>
    <mergeCell ref="B24:F24"/>
    <mergeCell ref="B20:Q20"/>
    <mergeCell ref="N15:Q15"/>
    <mergeCell ref="N16:P16"/>
    <mergeCell ref="H18:J18"/>
    <mergeCell ref="K18:M18"/>
    <mergeCell ref="O18:Q18"/>
    <mergeCell ref="N5:Q5"/>
    <mergeCell ref="N6:Q6"/>
    <mergeCell ref="N7:Q7"/>
    <mergeCell ref="B7:F7"/>
    <mergeCell ref="B9:Q9"/>
    <mergeCell ref="B5:C6"/>
    <mergeCell ref="D5:F6"/>
    <mergeCell ref="G5:I6"/>
    <mergeCell ref="G7:I7"/>
    <mergeCell ref="J5:M5"/>
    <mergeCell ref="J6:M6"/>
    <mergeCell ref="J7:M7"/>
    <mergeCell ref="B30:B34"/>
    <mergeCell ref="C30:E31"/>
    <mergeCell ref="C32:E32"/>
    <mergeCell ref="C33:E33"/>
    <mergeCell ref="C34:E34"/>
    <mergeCell ref="F33:Q33"/>
    <mergeCell ref="F34:Q34"/>
    <mergeCell ref="F31:I31"/>
    <mergeCell ref="F30:I30"/>
    <mergeCell ref="L31:O31"/>
    <mergeCell ref="N32:Q32"/>
    <mergeCell ref="F32:J32"/>
    <mergeCell ref="K32:M32"/>
  </mergeCells>
  <phoneticPr fontId="1"/>
  <pageMargins left="0.70866141732283472" right="0.51181102362204722" top="0.35433070866141736" bottom="0.35433070866141736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入力1</vt:lpstr>
      <vt:lpstr>入力２</vt:lpstr>
      <vt:lpstr>入力３</vt:lpstr>
      <vt:lpstr>入力４　活動確認表（中間・実績）</vt:lpstr>
      <vt:lpstr>実績報告書（基本額のみ）</vt:lpstr>
      <vt:lpstr>収支決算書（基本額のみ）</vt:lpstr>
      <vt:lpstr>補助金額計算書（基本額のみ）</vt:lpstr>
      <vt:lpstr>全利用者名簿</vt:lpstr>
      <vt:lpstr>補助金交付請求書</vt:lpstr>
      <vt:lpstr>構成員名簿</vt:lpstr>
      <vt:lpstr>構成員名簿!Print_Area</vt:lpstr>
      <vt:lpstr>'実績報告書（基本額のみ）'!Print_Area</vt:lpstr>
      <vt:lpstr>'収支決算書（基本額のみ）'!Print_Area</vt:lpstr>
      <vt:lpstr>全利用者名簿!Print_Area</vt:lpstr>
      <vt:lpstr>入力1!Print_Area</vt:lpstr>
      <vt:lpstr>入力２!Print_Area</vt:lpstr>
      <vt:lpstr>'入力４　活動確認表（中間・実績）'!Print_Area</vt:lpstr>
      <vt:lpstr>'補助金額計算書（基本額のみ）'!Print_Area</vt:lpstr>
      <vt:lpstr>補助金交付請求書!Print_Area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馬場園　航</cp:lastModifiedBy>
  <cp:lastPrinted>2024-08-23T06:22:59Z</cp:lastPrinted>
  <dcterms:created xsi:type="dcterms:W3CDTF">2022-08-15T01:46:16Z</dcterms:created>
  <dcterms:modified xsi:type="dcterms:W3CDTF">2025-01-28T01:49:15Z</dcterms:modified>
</cp:coreProperties>
</file>