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A7EC\disk\☆中心市街地活性化推進室\03 数値目標\第４期計画\01 歩行者通行量\R6\06_オープンデータ\"/>
    </mc:Choice>
  </mc:AlternateContent>
  <xr:revisionPtr revIDLastSave="0" documentId="13_ncr:1_{C4F491A6-2E47-459E-8FBF-4A60428F82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歩行者通行量（30地点）" sheetId="1" r:id="rId1"/>
    <sheet name="いづろ・天文館地区" sheetId="2" r:id="rId2"/>
    <sheet name="鹿児島中央駅地区" sheetId="3" r:id="rId3"/>
  </sheets>
  <definedNames>
    <definedName name="_xlnm.Print_Area" localSheetId="1">いづろ・天文館地区!$A$1:$M$58</definedName>
    <definedName name="_xlnm.Print_Area" localSheetId="2">鹿児島中央駅地区!$A$1:$M$47</definedName>
    <definedName name="_xlnm.Print_Area" localSheetId="0">'歩行者通行量（30地点）'!$A$1:$H$31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L46" i="3"/>
  <c r="L58" i="2" l="1"/>
  <c r="K46" i="3"/>
  <c r="K58" i="2"/>
  <c r="E12" i="1" l="1"/>
  <c r="F13" i="1" s="1"/>
  <c r="G13" i="1" s="1"/>
  <c r="E11" i="1"/>
  <c r="F12" i="1" l="1"/>
  <c r="G12" i="1" s="1"/>
  <c r="J46" i="3"/>
  <c r="J58" i="2"/>
  <c r="E10" i="1" l="1"/>
  <c r="I46" i="3"/>
  <c r="F11" i="1" l="1"/>
  <c r="G11" i="1" s="1"/>
  <c r="I58" i="2"/>
  <c r="H46" i="3" l="1"/>
  <c r="G46" i="3"/>
  <c r="F46" i="3"/>
  <c r="E46" i="3"/>
  <c r="D46" i="3"/>
  <c r="C46" i="3"/>
  <c r="H58" i="2"/>
  <c r="G58" i="2"/>
  <c r="F58" i="2"/>
  <c r="E58" i="2"/>
  <c r="D58" i="2"/>
  <c r="C58" i="2"/>
  <c r="E9" i="1" l="1"/>
  <c r="E8" i="1"/>
  <c r="F9" i="1" l="1"/>
  <c r="G9" i="1" s="1"/>
  <c r="F10" i="1"/>
  <c r="G10" i="1" s="1"/>
  <c r="E7" i="1" l="1"/>
  <c r="F8" i="1" l="1"/>
  <c r="G8" i="1" s="1"/>
  <c r="E6" i="1"/>
  <c r="F7" i="1" l="1"/>
  <c r="G7" i="1" s="1"/>
  <c r="E5" i="1"/>
  <c r="E4" i="1"/>
  <c r="F5" i="1" l="1"/>
  <c r="G5" i="1" s="1"/>
  <c r="F6" i="1"/>
  <c r="G6" i="1" s="1"/>
</calcChain>
</file>

<file path=xl/sharedStrings.xml><?xml version="1.0" encoding="utf-8"?>
<sst xmlns="http://schemas.openxmlformats.org/spreadsheetml/2006/main" count="50" uniqueCount="27">
  <si>
    <t>いづろ・天文館地区</t>
    <phoneticPr fontId="3"/>
  </si>
  <si>
    <t>両地区の計</t>
    <rPh sb="0" eb="3">
      <t>リョウチク</t>
    </rPh>
    <rPh sb="4" eb="5">
      <t>ケイ</t>
    </rPh>
    <phoneticPr fontId="3"/>
  </si>
  <si>
    <t>対前年比</t>
    <rPh sb="0" eb="1">
      <t>タイ</t>
    </rPh>
    <rPh sb="1" eb="4">
      <t>ゼンネンヒ</t>
    </rPh>
    <phoneticPr fontId="3"/>
  </si>
  <si>
    <t>（人）</t>
    <rPh sb="1" eb="2">
      <t>ヒト</t>
    </rPh>
    <phoneticPr fontId="3"/>
  </si>
  <si>
    <t>（％）</t>
    <phoneticPr fontId="3"/>
  </si>
  <si>
    <t>-</t>
    <phoneticPr fontId="3"/>
  </si>
  <si>
    <t>H27</t>
    <phoneticPr fontId="3"/>
  </si>
  <si>
    <t>H28</t>
    <phoneticPr fontId="3"/>
  </si>
  <si>
    <t>H29</t>
    <phoneticPr fontId="3"/>
  </si>
  <si>
    <t>H30</t>
    <phoneticPr fontId="3"/>
  </si>
  <si>
    <t>R1</t>
    <phoneticPr fontId="3"/>
  </si>
  <si>
    <t>鹿児島市中心市街地歩行者通行量</t>
    <rPh sb="0" eb="4">
      <t>カゴシマシ</t>
    </rPh>
    <rPh sb="4" eb="6">
      <t>チュウシン</t>
    </rPh>
    <rPh sb="6" eb="9">
      <t>シガイチ</t>
    </rPh>
    <rPh sb="9" eb="15">
      <t>ホコ</t>
    </rPh>
    <phoneticPr fontId="3"/>
  </si>
  <si>
    <t>R2</t>
    <phoneticPr fontId="3"/>
  </si>
  <si>
    <t>R3</t>
    <phoneticPr fontId="3"/>
  </si>
  <si>
    <t>年度</t>
    <rPh sb="0" eb="2">
      <t>ネンド</t>
    </rPh>
    <phoneticPr fontId="3"/>
  </si>
  <si>
    <t>地点</t>
    <rPh sb="0" eb="2">
      <t>チテン</t>
    </rPh>
    <phoneticPr fontId="3"/>
  </si>
  <si>
    <t>合計</t>
    <rPh sb="0" eb="2">
      <t>ゴウケイ</t>
    </rPh>
    <phoneticPr fontId="3"/>
  </si>
  <si>
    <t>［いづろ・天文館地区］</t>
    <phoneticPr fontId="3"/>
  </si>
  <si>
    <t>［鹿児島中央駅地区］</t>
    <rPh sb="1" eb="9">
      <t>カゴ</t>
    </rPh>
    <phoneticPr fontId="3"/>
  </si>
  <si>
    <t>―</t>
    <phoneticPr fontId="3"/>
  </si>
  <si>
    <t>R4</t>
    <phoneticPr fontId="3"/>
  </si>
  <si>
    <t>R5</t>
    <phoneticPr fontId="3"/>
  </si>
  <si>
    <t>R6</t>
    <phoneticPr fontId="3"/>
  </si>
  <si>
    <t>―</t>
  </si>
  <si>
    <t>R6</t>
    <phoneticPr fontId="3"/>
  </si>
  <si>
    <t>R10（目標値）</t>
    <phoneticPr fontId="3"/>
  </si>
  <si>
    <t>鹿児島中央駅地区</t>
    <rPh sb="0" eb="3">
      <t>カゴシマ</t>
    </rPh>
    <rPh sb="3" eb="5">
      <t>チュウオウ</t>
    </rPh>
    <rPh sb="5" eb="6">
      <t>エキ</t>
    </rPh>
    <rPh sb="6" eb="8">
      <t>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</si>
</sst>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;&quot;▲ &quot;0.0%"/>
    <numFmt numFmtId="178" formatCode="#,##0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2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4" xfId="1" applyNumberFormat="1" applyFont="1" applyFill="1" applyBorder="1">
      <alignment vertical="center"/>
    </xf>
    <xf numFmtId="177" fontId="2" fillId="0" borderId="1" xfId="2" applyNumberFormat="1" applyFont="1" applyFill="1" applyBorder="1">
      <alignment vertical="center"/>
    </xf>
    <xf numFmtId="176" fontId="2" fillId="0" borderId="7" xfId="1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0" fontId="4" fillId="0" borderId="0" xfId="0" applyNumberFormat="1" applyFont="1" applyAlignment="1">
      <alignment horizontal="right" vertical="center" wrapText="1"/>
    </xf>
    <xf numFmtId="176" fontId="2" fillId="2" borderId="2" xfId="1" applyNumberFormat="1" applyFont="1" applyFill="1" applyBorder="1">
      <alignment vertical="center"/>
    </xf>
    <xf numFmtId="176" fontId="2" fillId="2" borderId="6" xfId="1" applyNumberFormat="1" applyFont="1" applyFill="1" applyBorder="1">
      <alignment vertical="center"/>
    </xf>
    <xf numFmtId="176" fontId="2" fillId="2" borderId="4" xfId="1" applyNumberFormat="1" applyFont="1" applyFill="1" applyBorder="1">
      <alignment vertical="center"/>
    </xf>
    <xf numFmtId="177" fontId="2" fillId="2" borderId="1" xfId="2" applyNumberFormat="1" applyFont="1" applyFill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7" fillId="2" borderId="10" xfId="0" applyNumberFormat="1" applyFont="1" applyFill="1" applyBorder="1">
      <alignment vertical="center"/>
    </xf>
    <xf numFmtId="3" fontId="7" fillId="2" borderId="11" xfId="0" applyNumberFormat="1" applyFont="1" applyFill="1" applyBorder="1">
      <alignment vertical="center"/>
    </xf>
    <xf numFmtId="3" fontId="7" fillId="2" borderId="12" xfId="0" applyNumberFormat="1" applyFont="1" applyFill="1" applyBorder="1">
      <alignment vertical="center"/>
    </xf>
    <xf numFmtId="3" fontId="7" fillId="2" borderId="1" xfId="0" applyNumberFormat="1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" fontId="7" fillId="2" borderId="0" xfId="0" applyNumberFormat="1" applyFont="1" applyFill="1">
      <alignment vertical="center"/>
    </xf>
    <xf numFmtId="178" fontId="2" fillId="2" borderId="0" xfId="0" applyNumberFormat="1" applyFont="1" applyFill="1">
      <alignment vertical="center"/>
    </xf>
    <xf numFmtId="178" fontId="2" fillId="0" borderId="0" xfId="0" applyNumberFormat="1" applyFont="1">
      <alignment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10" xfId="0" applyNumberFormat="1" applyFont="1" applyFill="1" applyBorder="1">
      <alignment vertical="center"/>
    </xf>
    <xf numFmtId="3" fontId="2" fillId="2" borderId="11" xfId="0" applyNumberFormat="1" applyFont="1" applyFill="1" applyBorder="1">
      <alignment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>
      <alignment vertical="center"/>
    </xf>
    <xf numFmtId="176" fontId="2" fillId="0" borderId="13" xfId="1" applyNumberFormat="1" applyFont="1" applyBorder="1">
      <alignment vertical="center"/>
    </xf>
    <xf numFmtId="176" fontId="2" fillId="0" borderId="14" xfId="1" applyNumberFormat="1" applyFont="1" applyBorder="1">
      <alignment vertical="center"/>
    </xf>
    <xf numFmtId="176" fontId="2" fillId="0" borderId="15" xfId="1" applyNumberFormat="1" applyFont="1" applyBorder="1" applyAlignment="1">
      <alignment horizontal="center" vertical="center"/>
    </xf>
    <xf numFmtId="177" fontId="2" fillId="0" borderId="5" xfId="2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5" xfId="1" applyNumberFormat="1" applyFont="1" applyBorder="1">
      <alignment vertical="center"/>
    </xf>
    <xf numFmtId="176" fontId="2" fillId="0" borderId="4" xfId="1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176" fontId="2" fillId="0" borderId="22" xfId="1" applyNumberFormat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ゴシック" pitchFamily="49" charset="-128"/>
                <a:ea typeface="ＭＳ ゴシック" pitchFamily="49" charset="-128"/>
              </a:defRPr>
            </a:pPr>
            <a:r>
              <a:rPr lang="ja-JP" altLang="en-US" sz="1200">
                <a:latin typeface="ＭＳ ゴシック" pitchFamily="49" charset="-128"/>
                <a:ea typeface="ＭＳ ゴシック" pitchFamily="49" charset="-128"/>
              </a:rPr>
              <a:t>歩行者通行量（３０地点、土日）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8371826898261"/>
          <c:y val="0.15282692508630219"/>
          <c:w val="0.83973626673289214"/>
          <c:h val="0.5468173781468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'歩行者通行量（30地点）'!$C$2</c:f>
              <c:strCache>
                <c:ptCount val="1"/>
                <c:pt idx="0">
                  <c:v>鹿児島中央駅地区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'歩行者通行量（30地点）'!$B$4:$B$14</c:f>
              <c:strCache>
                <c:ptCount val="11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R10（目標値）</c:v>
                </c:pt>
              </c:strCache>
            </c:strRef>
          </c:cat>
          <c:val>
            <c:numRef>
              <c:f>'歩行者通行量（30地点）'!$C$4:$C$14</c:f>
              <c:numCache>
                <c:formatCode>#,##0;"▲ "#,##0</c:formatCode>
                <c:ptCount val="11"/>
                <c:pt idx="0">
                  <c:v>40442</c:v>
                </c:pt>
                <c:pt idx="1">
                  <c:v>38310</c:v>
                </c:pt>
                <c:pt idx="2">
                  <c:v>42214</c:v>
                </c:pt>
                <c:pt idx="3">
                  <c:v>35552</c:v>
                </c:pt>
                <c:pt idx="4">
                  <c:v>38487</c:v>
                </c:pt>
                <c:pt idx="5">
                  <c:v>32481</c:v>
                </c:pt>
                <c:pt idx="6">
                  <c:v>37020</c:v>
                </c:pt>
                <c:pt idx="7">
                  <c:v>44349</c:v>
                </c:pt>
                <c:pt idx="8">
                  <c:v>43613</c:v>
                </c:pt>
                <c:pt idx="9">
                  <c:v>44230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2-497B-A5D2-4BE291033561}"/>
            </c:ext>
          </c:extLst>
        </c:ser>
        <c:ser>
          <c:idx val="1"/>
          <c:order val="1"/>
          <c:tx>
            <c:strRef>
              <c:f>'歩行者通行量（30地点）'!$D$2</c:f>
              <c:strCache>
                <c:ptCount val="1"/>
                <c:pt idx="0">
                  <c:v>いづろ・天文館地区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2678286321626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72-497B-A5D2-4BE291033561}"/>
                </c:ext>
              </c:extLst>
            </c:dLbl>
            <c:dLbl>
              <c:idx val="2"/>
              <c:layout>
                <c:manualLayout>
                  <c:x val="0"/>
                  <c:y val="1.690438176216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72-497B-A5D2-4BE291033561}"/>
                </c:ext>
              </c:extLst>
            </c:dLbl>
            <c:dLbl>
              <c:idx val="3"/>
              <c:layout>
                <c:manualLayout>
                  <c:x val="4.5350950024857859E-17"/>
                  <c:y val="1.2678286321626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72-497B-A5D2-4BE291033561}"/>
                </c:ext>
              </c:extLst>
            </c:dLbl>
            <c:dLbl>
              <c:idx val="5"/>
              <c:layout>
                <c:manualLayout>
                  <c:x val="0"/>
                  <c:y val="1.2678286321626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72-497B-A5D2-4BE2910335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'歩行者通行量（30地点）'!$B$4:$B$14</c:f>
              <c:strCache>
                <c:ptCount val="11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R10（目標値）</c:v>
                </c:pt>
              </c:strCache>
            </c:strRef>
          </c:cat>
          <c:val>
            <c:numRef>
              <c:f>'歩行者通行量（30地点）'!$D$4:$D$14</c:f>
              <c:numCache>
                <c:formatCode>#,##0;"▲ "#,##0</c:formatCode>
                <c:ptCount val="11"/>
                <c:pt idx="0">
                  <c:v>120695</c:v>
                </c:pt>
                <c:pt idx="1">
                  <c:v>120053</c:v>
                </c:pt>
                <c:pt idx="2">
                  <c:v>113896</c:v>
                </c:pt>
                <c:pt idx="3">
                  <c:v>126805</c:v>
                </c:pt>
                <c:pt idx="4">
                  <c:v>111176</c:v>
                </c:pt>
                <c:pt idx="5">
                  <c:v>91048</c:v>
                </c:pt>
                <c:pt idx="6">
                  <c:v>86800</c:v>
                </c:pt>
                <c:pt idx="7">
                  <c:v>99054</c:v>
                </c:pt>
                <c:pt idx="8">
                  <c:v>108503</c:v>
                </c:pt>
                <c:pt idx="9">
                  <c:v>111695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72-497B-A5D2-4BE291033561}"/>
            </c:ext>
          </c:extLst>
        </c:ser>
        <c:ser>
          <c:idx val="2"/>
          <c:order val="2"/>
          <c:tx>
            <c:strRef>
              <c:f>'歩行者通行量（30地点）'!$E$2</c:f>
              <c:strCache>
                <c:ptCount val="1"/>
                <c:pt idx="0">
                  <c:v>両地区の計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8972-497B-A5D2-4BE29103356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144-4110-99C1-4141DEF15980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A-5144-4110-99C1-4141DEF15980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8-BA2C-44AB-B95F-98CEE0020B18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A-10A4-4F05-B255-5F4C0FC9013B}"/>
              </c:ext>
            </c:extLst>
          </c:dPt>
          <c:dLbls>
            <c:dLbl>
              <c:idx val="0"/>
              <c:layout>
                <c:manualLayout>
                  <c:x val="0"/>
                  <c:y val="2.113047720271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72-497B-A5D2-4BE291033561}"/>
                </c:ext>
              </c:extLst>
            </c:dLbl>
            <c:dLbl>
              <c:idx val="1"/>
              <c:layout>
                <c:manualLayout>
                  <c:x val="0"/>
                  <c:y val="1.2678286321626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72-497B-A5D2-4BE291033561}"/>
                </c:ext>
              </c:extLst>
            </c:dLbl>
            <c:dLbl>
              <c:idx val="3"/>
              <c:layout>
                <c:manualLayout>
                  <c:x val="0"/>
                  <c:y val="1.2678286321626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72-497B-A5D2-4BE291033561}"/>
                </c:ext>
              </c:extLst>
            </c:dLbl>
            <c:dLbl>
              <c:idx val="5"/>
              <c:layout>
                <c:manualLayout>
                  <c:x val="0"/>
                  <c:y val="4.2260954405421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72-497B-A5D2-4BE2910335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'歩行者通行量（30地点）'!$B$4:$B$14</c:f>
              <c:strCache>
                <c:ptCount val="11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  <c:pt idx="10">
                  <c:v>R10（目標値）</c:v>
                </c:pt>
              </c:strCache>
            </c:strRef>
          </c:cat>
          <c:val>
            <c:numRef>
              <c:f>'歩行者通行量（30地点）'!$E$4:$E$14</c:f>
              <c:numCache>
                <c:formatCode>#,##0;"▲ "#,##0</c:formatCode>
                <c:ptCount val="11"/>
                <c:pt idx="0">
                  <c:v>161137</c:v>
                </c:pt>
                <c:pt idx="1">
                  <c:v>158363</c:v>
                </c:pt>
                <c:pt idx="2">
                  <c:v>156110</c:v>
                </c:pt>
                <c:pt idx="3">
                  <c:v>162357</c:v>
                </c:pt>
                <c:pt idx="4">
                  <c:v>149663</c:v>
                </c:pt>
                <c:pt idx="5">
                  <c:v>123529</c:v>
                </c:pt>
                <c:pt idx="6">
                  <c:v>123820</c:v>
                </c:pt>
                <c:pt idx="7">
                  <c:v>143403</c:v>
                </c:pt>
                <c:pt idx="8">
                  <c:v>152116</c:v>
                </c:pt>
                <c:pt idx="9">
                  <c:v>155925</c:v>
                </c:pt>
                <c:pt idx="10">
                  <c:v>171000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72-497B-A5D2-4BE2910335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1745280"/>
        <c:axId val="111763840"/>
      </c:barChart>
      <c:catAx>
        <c:axId val="11174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+mn-ea"/>
                    <a:ea typeface="+mn-ea"/>
                  </a:defRPr>
                </a:pPr>
                <a:r>
                  <a:rPr lang="en-US" altLang="ja-JP" sz="800" b="0">
                    <a:latin typeface="+mn-ea"/>
                    <a:ea typeface="+mn-ea"/>
                  </a:rPr>
                  <a:t>(</a:t>
                </a:r>
                <a:r>
                  <a:rPr lang="ja-JP" altLang="en-US" sz="800" b="0">
                    <a:latin typeface="+mn-ea"/>
                    <a:ea typeface="+mn-ea"/>
                  </a:rPr>
                  <a:t>年</a:t>
                </a:r>
                <a:r>
                  <a:rPr lang="en-US" altLang="ja-JP" sz="800" b="0">
                    <a:latin typeface="+mn-ea"/>
                    <a:ea typeface="+mn-ea"/>
                  </a:rPr>
                  <a:t>)</a:t>
                </a:r>
                <a:endParaRPr lang="ja-JP" altLang="en-US" sz="800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95153253509265001"/>
              <c:y val="0.74764277025132697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1800000"/>
          <a:lstStyle/>
          <a:p>
            <a:pPr>
              <a:defRPr sz="900"/>
            </a:pPr>
            <a:endParaRPr lang="ja-JP"/>
          </a:p>
        </c:txPr>
        <c:crossAx val="111763840"/>
        <c:crosses val="autoZero"/>
        <c:auto val="1"/>
        <c:lblAlgn val="ctr"/>
        <c:lblOffset val="100"/>
        <c:noMultiLvlLbl val="0"/>
      </c:catAx>
      <c:valAx>
        <c:axId val="111763840"/>
        <c:scaling>
          <c:orientation val="minMax"/>
          <c:max val="18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/>
        <c:title>
          <c:tx>
            <c:rich>
              <a:bodyPr rot="0" vert="horz"/>
              <a:lstStyle/>
              <a:p>
                <a:pPr>
                  <a:defRPr sz="800" b="0">
                    <a:latin typeface="+mn-ea"/>
                    <a:ea typeface="+mn-ea"/>
                  </a:defRPr>
                </a:pPr>
                <a:r>
                  <a:rPr lang="en-US" altLang="ja-JP" sz="800" b="0">
                    <a:latin typeface="+mn-ea"/>
                    <a:ea typeface="+mn-ea"/>
                  </a:rPr>
                  <a:t>(</a:t>
                </a:r>
                <a:r>
                  <a:rPr lang="ja-JP" altLang="en-US" sz="800" b="0">
                    <a:latin typeface="+mn-ea"/>
                    <a:ea typeface="+mn-ea"/>
                  </a:rPr>
                  <a:t>人</a:t>
                </a:r>
                <a:r>
                  <a:rPr lang="en-US" altLang="ja-JP" sz="800" b="0">
                    <a:latin typeface="+mn-ea"/>
                    <a:ea typeface="+mn-ea"/>
                  </a:rPr>
                  <a:t>/</a:t>
                </a:r>
                <a:r>
                  <a:rPr lang="ja-JP" altLang="en-US" sz="800" b="0">
                    <a:latin typeface="+mn-ea"/>
                    <a:ea typeface="+mn-ea"/>
                  </a:rPr>
                  <a:t>日</a:t>
                </a:r>
                <a:r>
                  <a:rPr lang="en-US" altLang="ja-JP" sz="800" b="0">
                    <a:latin typeface="+mn-ea"/>
                    <a:ea typeface="+mn-ea"/>
                  </a:rPr>
                  <a:t>)</a:t>
                </a:r>
                <a:endParaRPr lang="ja-JP" altLang="en-US" sz="800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4.4202396778324785E-2"/>
              <c:y val="7.2684182889438023E-2"/>
            </c:manualLayout>
          </c:layout>
          <c:overlay val="0"/>
        </c:title>
        <c:numFmt formatCode="#,##0;&quot;▲ &quot;#,##0" sourceLinked="1"/>
        <c:majorTickMark val="none"/>
        <c:minorTickMark val="none"/>
        <c:tickLblPos val="nextTo"/>
        <c:crossAx val="111745280"/>
        <c:crosses val="autoZero"/>
        <c:crossBetween val="between"/>
        <c:majorUnit val="30000"/>
        <c:minorUnit val="30000"/>
      </c:valAx>
    </c:plotArea>
    <c:legend>
      <c:legendPos val="b"/>
      <c:layout>
        <c:manualLayout>
          <c:xMode val="edge"/>
          <c:yMode val="edge"/>
          <c:x val="1.8362811031599771E-2"/>
          <c:y val="0.85570166494067346"/>
          <c:w val="0.94128106327134642"/>
          <c:h val="7.6420117811561397E-2"/>
        </c:manualLayout>
      </c:layout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9525</xdr:rowOff>
    </xdr:from>
    <xdr:to>
      <xdr:col>7</xdr:col>
      <xdr:colOff>180975</xdr:colOff>
      <xdr:row>29</xdr:row>
      <xdr:rowOff>238125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0.42953</cdr:x>
      <cdr:y>0.93987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38399" y="3424239"/>
          <a:ext cx="3238502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（資料）市歩行者通行量調査（</a:t>
          </a:r>
          <a:r>
            <a:rPr lang="en-US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</a:t>
          </a:r>
          <a:r>
            <a:rPr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月第</a:t>
          </a:r>
          <a:r>
            <a:rPr lang="en-US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</a:t>
          </a:r>
          <a:r>
            <a:rPr lang="ja-JP" altLang="ja-JP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週）</a:t>
          </a:r>
          <a:endParaRPr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91328</xdr:rowOff>
    </xdr:from>
    <xdr:to>
      <xdr:col>11</xdr:col>
      <xdr:colOff>352205</xdr:colOff>
      <xdr:row>34</xdr:row>
      <xdr:rowOff>96797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1F1CA0-2FC2-27FC-7AC6-5D774A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300878"/>
          <a:ext cx="6238655" cy="566331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19050</xdr:rowOff>
    </xdr:from>
    <xdr:to>
      <xdr:col>11</xdr:col>
      <xdr:colOff>275468</xdr:colOff>
      <xdr:row>32</xdr:row>
      <xdr:rowOff>75550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15BD0D-C4BB-7213-5166-70C131491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400050"/>
          <a:ext cx="6057143" cy="5200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2"/>
  <sheetViews>
    <sheetView showGridLines="0" tabSelected="1" view="pageBreakPreview" zoomScaleNormal="100" zoomScaleSheetLayoutView="100" workbookViewId="0">
      <selection activeCell="J6" sqref="J6"/>
    </sheetView>
  </sheetViews>
  <sheetFormatPr defaultColWidth="9" defaultRowHeight="22.5" customHeight="1" x14ac:dyDescent="0.15"/>
  <cols>
    <col min="1" max="1" width="2.25" style="1" customWidth="1"/>
    <col min="2" max="2" width="12.625" style="1" customWidth="1"/>
    <col min="3" max="5" width="16.125" style="1" customWidth="1"/>
    <col min="6" max="6" width="9.375" style="1" bestFit="1" customWidth="1"/>
    <col min="7" max="7" width="8.5" style="1" bestFit="1" customWidth="1"/>
    <col min="8" max="8" width="3.25" style="1" customWidth="1"/>
    <col min="9" max="16384" width="9" style="1"/>
  </cols>
  <sheetData>
    <row r="1" spans="2:7" ht="22.5" customHeight="1" thickBot="1" x14ac:dyDescent="0.2">
      <c r="B1" s="30" t="s">
        <v>11</v>
      </c>
    </row>
    <row r="2" spans="2:7" ht="22.5" customHeight="1" x14ac:dyDescent="0.15">
      <c r="B2" s="54" t="s">
        <v>14</v>
      </c>
      <c r="C2" s="56" t="s">
        <v>26</v>
      </c>
      <c r="D2" s="58" t="s">
        <v>0</v>
      </c>
      <c r="E2" s="60" t="s">
        <v>1</v>
      </c>
      <c r="F2" s="62" t="s">
        <v>2</v>
      </c>
      <c r="G2" s="63"/>
    </row>
    <row r="3" spans="2:7" s="2" customFormat="1" ht="22.5" customHeight="1" thickBot="1" x14ac:dyDescent="0.2">
      <c r="B3" s="55"/>
      <c r="C3" s="57"/>
      <c r="D3" s="59"/>
      <c r="E3" s="61"/>
      <c r="F3" s="43" t="s">
        <v>3</v>
      </c>
      <c r="G3" s="44" t="s">
        <v>4</v>
      </c>
    </row>
    <row r="4" spans="2:7" ht="22.5" customHeight="1" thickTop="1" x14ac:dyDescent="0.15">
      <c r="B4" s="47" t="s">
        <v>6</v>
      </c>
      <c r="C4" s="45">
        <v>40442</v>
      </c>
      <c r="D4" s="39">
        <v>120695</v>
      </c>
      <c r="E4" s="40">
        <f t="shared" ref="E4:E13" si="0">D4+C4</f>
        <v>161137</v>
      </c>
      <c r="F4" s="41" t="s">
        <v>23</v>
      </c>
      <c r="G4" s="42" t="s">
        <v>23</v>
      </c>
    </row>
    <row r="5" spans="2:7" ht="22.5" customHeight="1" x14ac:dyDescent="0.15">
      <c r="B5" s="48" t="s">
        <v>7</v>
      </c>
      <c r="C5" s="6">
        <v>38310</v>
      </c>
      <c r="D5" s="4">
        <v>120053</v>
      </c>
      <c r="E5" s="5">
        <f t="shared" si="0"/>
        <v>158363</v>
      </c>
      <c r="F5" s="6">
        <f t="shared" ref="F5:F10" si="1">E5-E4</f>
        <v>-2774</v>
      </c>
      <c r="G5" s="7">
        <f t="shared" ref="G5:G10" si="2">F5/E4</f>
        <v>-1.7215164735597661E-2</v>
      </c>
    </row>
    <row r="6" spans="2:7" ht="22.5" customHeight="1" x14ac:dyDescent="0.15">
      <c r="B6" s="49" t="s">
        <v>8</v>
      </c>
      <c r="C6" s="15">
        <v>42214</v>
      </c>
      <c r="D6" s="13">
        <v>113896</v>
      </c>
      <c r="E6" s="14">
        <f t="shared" si="0"/>
        <v>156110</v>
      </c>
      <c r="F6" s="15">
        <f t="shared" si="1"/>
        <v>-2253</v>
      </c>
      <c r="G6" s="16">
        <f t="shared" si="2"/>
        <v>-1.4226808029653391E-2</v>
      </c>
    </row>
    <row r="7" spans="2:7" ht="22.5" customHeight="1" x14ac:dyDescent="0.15">
      <c r="B7" s="48" t="s">
        <v>9</v>
      </c>
      <c r="C7" s="6">
        <v>35552</v>
      </c>
      <c r="D7" s="4">
        <v>126805</v>
      </c>
      <c r="E7" s="5">
        <f t="shared" si="0"/>
        <v>162357</v>
      </c>
      <c r="F7" s="6">
        <f t="shared" si="1"/>
        <v>6247</v>
      </c>
      <c r="G7" s="7">
        <f t="shared" si="2"/>
        <v>4.001665492281084E-2</v>
      </c>
    </row>
    <row r="8" spans="2:7" ht="22.5" customHeight="1" x14ac:dyDescent="0.15">
      <c r="B8" s="48" t="s">
        <v>10</v>
      </c>
      <c r="C8" s="6">
        <v>38487</v>
      </c>
      <c r="D8" s="4">
        <v>111176</v>
      </c>
      <c r="E8" s="5">
        <f t="shared" si="0"/>
        <v>149663</v>
      </c>
      <c r="F8" s="6">
        <f t="shared" si="1"/>
        <v>-12694</v>
      </c>
      <c r="G8" s="7">
        <f t="shared" si="2"/>
        <v>-7.8185726516257381E-2</v>
      </c>
    </row>
    <row r="9" spans="2:7" ht="22.5" customHeight="1" x14ac:dyDescent="0.15">
      <c r="B9" s="48" t="s">
        <v>12</v>
      </c>
      <c r="C9" s="6">
        <v>32481</v>
      </c>
      <c r="D9" s="4">
        <v>91048</v>
      </c>
      <c r="E9" s="5">
        <f t="shared" si="0"/>
        <v>123529</v>
      </c>
      <c r="F9" s="6">
        <f t="shared" si="1"/>
        <v>-26134</v>
      </c>
      <c r="G9" s="7">
        <f t="shared" si="2"/>
        <v>-0.17461897730233925</v>
      </c>
    </row>
    <row r="10" spans="2:7" ht="22.5" customHeight="1" x14ac:dyDescent="0.15">
      <c r="B10" s="48" t="s">
        <v>13</v>
      </c>
      <c r="C10" s="6">
        <v>37020</v>
      </c>
      <c r="D10" s="4">
        <v>86800</v>
      </c>
      <c r="E10" s="5">
        <f t="shared" si="0"/>
        <v>123820</v>
      </c>
      <c r="F10" s="6">
        <f t="shared" si="1"/>
        <v>291</v>
      </c>
      <c r="G10" s="7">
        <f t="shared" si="2"/>
        <v>2.3557221381214129E-3</v>
      </c>
    </row>
    <row r="11" spans="2:7" ht="22.5" customHeight="1" x14ac:dyDescent="0.15">
      <c r="B11" s="50" t="s">
        <v>20</v>
      </c>
      <c r="C11" s="46">
        <v>44349</v>
      </c>
      <c r="D11" s="28">
        <v>99054</v>
      </c>
      <c r="E11" s="5">
        <f t="shared" si="0"/>
        <v>143403</v>
      </c>
      <c r="F11" s="6">
        <f t="shared" ref="F11" si="3">E11-E10</f>
        <v>19583</v>
      </c>
      <c r="G11" s="7">
        <f t="shared" ref="G11" si="4">F11/E10</f>
        <v>0.15815700209982234</v>
      </c>
    </row>
    <row r="12" spans="2:7" ht="22.5" customHeight="1" x14ac:dyDescent="0.15">
      <c r="B12" s="50" t="s">
        <v>21</v>
      </c>
      <c r="C12" s="46">
        <v>43613</v>
      </c>
      <c r="D12" s="28">
        <v>108503</v>
      </c>
      <c r="E12" s="5">
        <f t="shared" si="0"/>
        <v>152116</v>
      </c>
      <c r="F12" s="6">
        <f t="shared" ref="F12:F13" si="5">E12-E11</f>
        <v>8713</v>
      </c>
      <c r="G12" s="7">
        <f t="shared" ref="G12:G13" si="6">F12/E11</f>
        <v>6.075884047056198E-2</v>
      </c>
    </row>
    <row r="13" spans="2:7" ht="22.5" customHeight="1" x14ac:dyDescent="0.15">
      <c r="B13" s="50" t="s">
        <v>24</v>
      </c>
      <c r="C13" s="46">
        <v>44230</v>
      </c>
      <c r="D13" s="28">
        <v>111695</v>
      </c>
      <c r="E13" s="5">
        <f t="shared" si="0"/>
        <v>155925</v>
      </c>
      <c r="F13" s="6">
        <f t="shared" si="5"/>
        <v>3809</v>
      </c>
      <c r="G13" s="7">
        <f t="shared" si="6"/>
        <v>2.5040100975571276E-2</v>
      </c>
    </row>
    <row r="14" spans="2:7" ht="22.5" customHeight="1" thickBot="1" x14ac:dyDescent="0.2">
      <c r="B14" s="50" t="s">
        <v>25</v>
      </c>
      <c r="C14" s="51"/>
      <c r="D14" s="52"/>
      <c r="E14" s="8">
        <v>171000</v>
      </c>
      <c r="F14" s="3" t="s">
        <v>19</v>
      </c>
      <c r="G14" s="3" t="s">
        <v>19</v>
      </c>
    </row>
    <row r="17" spans="9:17" ht="22.5" customHeight="1" x14ac:dyDescent="0.15">
      <c r="I17" s="64"/>
      <c r="J17" s="64"/>
      <c r="K17" s="9"/>
      <c r="L17" s="9"/>
      <c r="M17" s="9"/>
      <c r="N17" s="9"/>
      <c r="O17" s="9"/>
      <c r="P17" s="9"/>
      <c r="Q17" s="9"/>
    </row>
    <row r="18" spans="9:17" ht="22.5" customHeight="1" x14ac:dyDescent="0.15">
      <c r="I18" s="64"/>
      <c r="J18" s="64"/>
      <c r="K18" s="10"/>
      <c r="L18" s="10"/>
      <c r="M18" s="10"/>
      <c r="N18" s="10"/>
      <c r="O18" s="10"/>
      <c r="P18" s="10"/>
      <c r="Q18" s="11"/>
    </row>
    <row r="19" spans="9:17" ht="22.5" customHeight="1" x14ac:dyDescent="0.15">
      <c r="I19" s="64"/>
      <c r="J19" s="64"/>
      <c r="K19" s="10"/>
      <c r="L19" s="10"/>
      <c r="M19" s="10"/>
      <c r="N19" s="10"/>
      <c r="O19" s="10"/>
      <c r="P19" s="10"/>
      <c r="Q19" s="11"/>
    </row>
    <row r="20" spans="9:17" ht="22.5" customHeight="1" x14ac:dyDescent="0.15">
      <c r="I20" s="65"/>
      <c r="J20" s="65"/>
      <c r="K20" s="10"/>
      <c r="L20" s="10"/>
      <c r="M20" s="10"/>
      <c r="N20" s="10"/>
      <c r="O20" s="10"/>
      <c r="P20" s="10"/>
      <c r="Q20" s="10"/>
    </row>
    <row r="21" spans="9:17" ht="22.5" customHeight="1" x14ac:dyDescent="0.15">
      <c r="I21" s="53"/>
      <c r="J21" s="9"/>
      <c r="K21" s="11"/>
      <c r="L21" s="10"/>
      <c r="M21" s="11"/>
      <c r="N21" s="10"/>
      <c r="O21" s="10"/>
      <c r="P21" s="11"/>
      <c r="Q21" s="11"/>
    </row>
    <row r="22" spans="9:17" ht="22.5" customHeight="1" x14ac:dyDescent="0.15">
      <c r="I22" s="53"/>
      <c r="J22" s="9"/>
      <c r="K22" s="11"/>
      <c r="L22" s="12"/>
      <c r="M22" s="12"/>
      <c r="N22" s="12"/>
      <c r="O22" s="12"/>
      <c r="P22" s="11"/>
      <c r="Q22" s="11"/>
    </row>
  </sheetData>
  <mergeCells count="10">
    <mergeCell ref="I21:I22"/>
    <mergeCell ref="B2:B3"/>
    <mergeCell ref="C2:C3"/>
    <mergeCell ref="D2:D3"/>
    <mergeCell ref="E2:E3"/>
    <mergeCell ref="F2:G2"/>
    <mergeCell ref="I17:J17"/>
    <mergeCell ref="I18:J18"/>
    <mergeCell ref="I19:J19"/>
    <mergeCell ref="I20:J20"/>
  </mergeCells>
  <phoneticPr fontId="3"/>
  <printOptions horizontalCentered="1"/>
  <pageMargins left="0.98425196850393704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showGridLines="0" view="pageBreakPreview" topLeftCell="A24" zoomScaleNormal="100" zoomScaleSheetLayoutView="100" workbookViewId="0">
      <selection activeCell="P39" sqref="P39"/>
    </sheetView>
  </sheetViews>
  <sheetFormatPr defaultRowHeight="13.5" x14ac:dyDescent="0.15"/>
  <cols>
    <col min="1" max="1" width="2" customWidth="1"/>
    <col min="2" max="2" width="5" customWidth="1"/>
    <col min="3" max="12" width="8.375" customWidth="1"/>
    <col min="13" max="13" width="1.875" customWidth="1"/>
  </cols>
  <sheetData>
    <row r="1" spans="1:13" ht="16.5" x14ac:dyDescent="0.15">
      <c r="A1" s="30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37" spans="2:13" ht="16.5" customHeight="1" thickBot="1" x14ac:dyDescent="0.2">
      <c r="B37" s="19" t="s">
        <v>15</v>
      </c>
      <c r="C37" s="17" t="s">
        <v>6</v>
      </c>
      <c r="D37" s="17" t="s">
        <v>7</v>
      </c>
      <c r="E37" s="17" t="s">
        <v>8</v>
      </c>
      <c r="F37" s="17" t="s">
        <v>9</v>
      </c>
      <c r="G37" s="17" t="s">
        <v>10</v>
      </c>
      <c r="H37" s="17" t="s">
        <v>12</v>
      </c>
      <c r="I37" s="17" t="s">
        <v>13</v>
      </c>
      <c r="J37" s="17" t="s">
        <v>20</v>
      </c>
      <c r="K37" s="17" t="s">
        <v>21</v>
      </c>
      <c r="L37" s="17" t="s">
        <v>22</v>
      </c>
      <c r="M37" s="2"/>
    </row>
    <row r="38" spans="2:13" ht="15.95" customHeight="1" thickTop="1" x14ac:dyDescent="0.15">
      <c r="B38" s="25">
        <v>1</v>
      </c>
      <c r="C38" s="21">
        <v>11471</v>
      </c>
      <c r="D38" s="21">
        <v>11174</v>
      </c>
      <c r="E38" s="21">
        <v>11578</v>
      </c>
      <c r="F38" s="21">
        <v>11861</v>
      </c>
      <c r="G38" s="21">
        <v>9787</v>
      </c>
      <c r="H38" s="21">
        <v>6943</v>
      </c>
      <c r="I38" s="21">
        <v>6376</v>
      </c>
      <c r="J38" s="21">
        <v>9539</v>
      </c>
      <c r="K38" s="21">
        <v>13455</v>
      </c>
      <c r="L38" s="21">
        <v>17177</v>
      </c>
      <c r="M38" s="31"/>
    </row>
    <row r="39" spans="2:13" ht="15.95" customHeight="1" x14ac:dyDescent="0.15">
      <c r="B39" s="26">
        <v>2</v>
      </c>
      <c r="C39" s="22">
        <v>11487</v>
      </c>
      <c r="D39" s="22">
        <v>10521</v>
      </c>
      <c r="E39" s="22">
        <v>10656</v>
      </c>
      <c r="F39" s="22">
        <v>10200</v>
      </c>
      <c r="G39" s="22">
        <v>6978</v>
      </c>
      <c r="H39" s="22">
        <v>6179</v>
      </c>
      <c r="I39" s="22">
        <v>5636</v>
      </c>
      <c r="J39" s="22">
        <v>7347</v>
      </c>
      <c r="K39" s="22">
        <v>9551</v>
      </c>
      <c r="L39" s="22">
        <v>9661</v>
      </c>
      <c r="M39" s="31"/>
    </row>
    <row r="40" spans="2:13" ht="15.95" customHeight="1" x14ac:dyDescent="0.15">
      <c r="B40" s="26">
        <v>3</v>
      </c>
      <c r="C40" s="22">
        <v>6055</v>
      </c>
      <c r="D40" s="22">
        <v>6457</v>
      </c>
      <c r="E40" s="22">
        <v>4824</v>
      </c>
      <c r="F40" s="22">
        <v>5948</v>
      </c>
      <c r="G40" s="22">
        <v>5543</v>
      </c>
      <c r="H40" s="22">
        <v>4667</v>
      </c>
      <c r="I40" s="22">
        <v>4852</v>
      </c>
      <c r="J40" s="22">
        <v>4898</v>
      </c>
      <c r="K40" s="22">
        <v>5693</v>
      </c>
      <c r="L40" s="22">
        <v>5654</v>
      </c>
      <c r="M40" s="31"/>
    </row>
    <row r="41" spans="2:13" ht="15.95" customHeight="1" x14ac:dyDescent="0.15">
      <c r="B41" s="26">
        <v>4</v>
      </c>
      <c r="C41" s="22">
        <v>4777</v>
      </c>
      <c r="D41" s="22">
        <v>4925</v>
      </c>
      <c r="E41" s="22">
        <v>3962</v>
      </c>
      <c r="F41" s="22">
        <v>3697</v>
      </c>
      <c r="G41" s="22">
        <v>4278</v>
      </c>
      <c r="H41" s="22">
        <v>3530</v>
      </c>
      <c r="I41" s="22">
        <v>4091</v>
      </c>
      <c r="J41" s="22">
        <v>4488</v>
      </c>
      <c r="K41" s="22">
        <v>4112</v>
      </c>
      <c r="L41" s="22">
        <v>4619</v>
      </c>
      <c r="M41" s="31"/>
    </row>
    <row r="42" spans="2:13" ht="15.95" customHeight="1" x14ac:dyDescent="0.15">
      <c r="B42" s="26">
        <v>5</v>
      </c>
      <c r="C42" s="22">
        <v>11521</v>
      </c>
      <c r="D42" s="22">
        <v>12314</v>
      </c>
      <c r="E42" s="22">
        <v>11803</v>
      </c>
      <c r="F42" s="22">
        <v>11939</v>
      </c>
      <c r="G42" s="22">
        <v>10696</v>
      </c>
      <c r="H42" s="22">
        <v>7685</v>
      </c>
      <c r="I42" s="22">
        <v>6969</v>
      </c>
      <c r="J42" s="22">
        <v>9705</v>
      </c>
      <c r="K42" s="22">
        <v>11682</v>
      </c>
      <c r="L42" s="22">
        <v>11394</v>
      </c>
      <c r="M42" s="31"/>
    </row>
    <row r="43" spans="2:13" ht="15.95" customHeight="1" x14ac:dyDescent="0.15">
      <c r="B43" s="26">
        <v>6</v>
      </c>
      <c r="C43" s="22">
        <v>6138</v>
      </c>
      <c r="D43" s="22">
        <v>6048</v>
      </c>
      <c r="E43" s="22">
        <v>5685</v>
      </c>
      <c r="F43" s="22">
        <v>6100</v>
      </c>
      <c r="G43" s="22">
        <v>5554</v>
      </c>
      <c r="H43" s="22">
        <v>4337</v>
      </c>
      <c r="I43" s="22">
        <v>4498</v>
      </c>
      <c r="J43" s="22">
        <v>5070</v>
      </c>
      <c r="K43" s="22">
        <v>5259</v>
      </c>
      <c r="L43" s="22">
        <v>5492</v>
      </c>
      <c r="M43" s="31"/>
    </row>
    <row r="44" spans="2:13" ht="15.95" customHeight="1" x14ac:dyDescent="0.15">
      <c r="B44" s="26">
        <v>7</v>
      </c>
      <c r="C44" s="22">
        <v>6461</v>
      </c>
      <c r="D44" s="22">
        <v>6475</v>
      </c>
      <c r="E44" s="22">
        <v>6173</v>
      </c>
      <c r="F44" s="22">
        <v>7049</v>
      </c>
      <c r="G44" s="22">
        <v>6564</v>
      </c>
      <c r="H44" s="22">
        <v>5176</v>
      </c>
      <c r="I44" s="22">
        <v>5052</v>
      </c>
      <c r="J44" s="22">
        <v>5529</v>
      </c>
      <c r="K44" s="22">
        <v>5820</v>
      </c>
      <c r="L44" s="22">
        <v>5515</v>
      </c>
      <c r="M44" s="31"/>
    </row>
    <row r="45" spans="2:13" ht="15.95" customHeight="1" x14ac:dyDescent="0.15">
      <c r="B45" s="26">
        <v>8</v>
      </c>
      <c r="C45" s="22">
        <v>7080</v>
      </c>
      <c r="D45" s="22">
        <v>7842</v>
      </c>
      <c r="E45" s="22">
        <v>7215</v>
      </c>
      <c r="F45" s="22">
        <v>8599</v>
      </c>
      <c r="G45" s="22">
        <v>8111</v>
      </c>
      <c r="H45" s="22">
        <v>5510</v>
      </c>
      <c r="I45" s="22">
        <v>5072</v>
      </c>
      <c r="J45" s="22">
        <v>6023</v>
      </c>
      <c r="K45" s="22">
        <v>6667</v>
      </c>
      <c r="L45" s="22">
        <v>6849</v>
      </c>
      <c r="M45" s="31"/>
    </row>
    <row r="46" spans="2:13" ht="15.95" customHeight="1" x14ac:dyDescent="0.15">
      <c r="B46" s="26">
        <v>9</v>
      </c>
      <c r="C46" s="22">
        <v>4843</v>
      </c>
      <c r="D46" s="22">
        <v>4753</v>
      </c>
      <c r="E46" s="22">
        <v>4070</v>
      </c>
      <c r="F46" s="22">
        <v>5918</v>
      </c>
      <c r="G46" s="22">
        <v>5167</v>
      </c>
      <c r="H46" s="22">
        <v>3867</v>
      </c>
      <c r="I46" s="22">
        <v>3702</v>
      </c>
      <c r="J46" s="22">
        <v>3726</v>
      </c>
      <c r="K46" s="22">
        <v>3974</v>
      </c>
      <c r="L46" s="22">
        <v>4516</v>
      </c>
      <c r="M46" s="31"/>
    </row>
    <row r="47" spans="2:13" ht="15.95" customHeight="1" x14ac:dyDescent="0.15">
      <c r="B47" s="26">
        <v>10</v>
      </c>
      <c r="C47" s="22">
        <v>5235</v>
      </c>
      <c r="D47" s="22">
        <v>5355</v>
      </c>
      <c r="E47" s="22">
        <v>4346</v>
      </c>
      <c r="F47" s="22">
        <v>6767</v>
      </c>
      <c r="G47" s="22">
        <v>5245</v>
      </c>
      <c r="H47" s="22">
        <v>4332</v>
      </c>
      <c r="I47" s="22">
        <v>3948</v>
      </c>
      <c r="J47" s="22">
        <v>4041</v>
      </c>
      <c r="K47" s="22">
        <v>4129</v>
      </c>
      <c r="L47" s="22">
        <v>4196</v>
      </c>
      <c r="M47" s="31"/>
    </row>
    <row r="48" spans="2:13" ht="15.95" customHeight="1" x14ac:dyDescent="0.15">
      <c r="B48" s="26">
        <v>11</v>
      </c>
      <c r="C48" s="22">
        <v>3994</v>
      </c>
      <c r="D48" s="22">
        <v>3659</v>
      </c>
      <c r="E48" s="22">
        <v>3688</v>
      </c>
      <c r="F48" s="22">
        <v>4219</v>
      </c>
      <c r="G48" s="22">
        <v>3871</v>
      </c>
      <c r="H48" s="22">
        <v>3839</v>
      </c>
      <c r="I48" s="22">
        <v>3117</v>
      </c>
      <c r="J48" s="22">
        <v>2865</v>
      </c>
      <c r="K48" s="22">
        <v>2859</v>
      </c>
      <c r="L48" s="22">
        <v>3742</v>
      </c>
      <c r="M48" s="31"/>
    </row>
    <row r="49" spans="2:13" ht="15.95" customHeight="1" x14ac:dyDescent="0.15">
      <c r="B49" s="26">
        <v>12</v>
      </c>
      <c r="C49" s="22">
        <v>3172</v>
      </c>
      <c r="D49" s="22">
        <v>2268</v>
      </c>
      <c r="E49" s="22">
        <v>2588</v>
      </c>
      <c r="F49" s="22">
        <v>3207</v>
      </c>
      <c r="G49" s="22">
        <v>2973</v>
      </c>
      <c r="H49" s="22">
        <v>3315</v>
      </c>
      <c r="I49" s="22">
        <v>2669</v>
      </c>
      <c r="J49" s="22">
        <v>2584</v>
      </c>
      <c r="K49" s="22">
        <v>2525</v>
      </c>
      <c r="L49" s="22">
        <v>3203</v>
      </c>
      <c r="M49" s="31"/>
    </row>
    <row r="50" spans="2:13" ht="15.95" customHeight="1" x14ac:dyDescent="0.15">
      <c r="B50" s="26">
        <v>13</v>
      </c>
      <c r="C50" s="22">
        <v>4290</v>
      </c>
      <c r="D50" s="22">
        <v>4387</v>
      </c>
      <c r="E50" s="22">
        <v>3792</v>
      </c>
      <c r="F50" s="22">
        <v>4813</v>
      </c>
      <c r="G50" s="22">
        <v>4174</v>
      </c>
      <c r="H50" s="22">
        <v>3300</v>
      </c>
      <c r="I50" s="22">
        <v>3639</v>
      </c>
      <c r="J50" s="22">
        <v>3472</v>
      </c>
      <c r="K50" s="22">
        <v>3442</v>
      </c>
      <c r="L50" s="22">
        <v>3124</v>
      </c>
      <c r="M50" s="31"/>
    </row>
    <row r="51" spans="2:13" ht="15.95" customHeight="1" x14ac:dyDescent="0.15">
      <c r="B51" s="26">
        <v>14</v>
      </c>
      <c r="C51" s="22">
        <v>2362</v>
      </c>
      <c r="D51" s="22">
        <v>2048</v>
      </c>
      <c r="E51" s="22">
        <v>2434</v>
      </c>
      <c r="F51" s="22">
        <v>2904</v>
      </c>
      <c r="G51" s="22">
        <v>3010</v>
      </c>
      <c r="H51" s="22">
        <v>2587</v>
      </c>
      <c r="I51" s="22">
        <v>2424</v>
      </c>
      <c r="J51" s="22">
        <v>2448</v>
      </c>
      <c r="K51" s="22">
        <v>2382</v>
      </c>
      <c r="L51" s="22">
        <v>2732</v>
      </c>
      <c r="M51" s="31"/>
    </row>
    <row r="52" spans="2:13" ht="15.95" customHeight="1" x14ac:dyDescent="0.15">
      <c r="B52" s="26">
        <v>15</v>
      </c>
      <c r="C52" s="22">
        <v>4922</v>
      </c>
      <c r="D52" s="22">
        <v>5069</v>
      </c>
      <c r="E52" s="22">
        <v>5170</v>
      </c>
      <c r="F52" s="22">
        <v>5223</v>
      </c>
      <c r="G52" s="22">
        <v>4675</v>
      </c>
      <c r="H52" s="22">
        <v>4067</v>
      </c>
      <c r="I52" s="22">
        <v>4420</v>
      </c>
      <c r="J52" s="22">
        <v>4493</v>
      </c>
      <c r="K52" s="22">
        <v>4741</v>
      </c>
      <c r="L52" s="22">
        <v>4037</v>
      </c>
      <c r="M52" s="31"/>
    </row>
    <row r="53" spans="2:13" ht="15.95" customHeight="1" x14ac:dyDescent="0.15">
      <c r="B53" s="26">
        <v>16</v>
      </c>
      <c r="C53" s="22">
        <v>6359</v>
      </c>
      <c r="D53" s="22">
        <v>6168</v>
      </c>
      <c r="E53" s="22">
        <v>5758</v>
      </c>
      <c r="F53" s="22">
        <v>6893</v>
      </c>
      <c r="G53" s="22">
        <v>5835</v>
      </c>
      <c r="H53" s="22">
        <v>5289</v>
      </c>
      <c r="I53" s="22">
        <v>3986</v>
      </c>
      <c r="J53" s="22">
        <v>5162</v>
      </c>
      <c r="K53" s="22">
        <v>3858</v>
      </c>
      <c r="L53" s="22">
        <v>4379</v>
      </c>
      <c r="M53" s="31"/>
    </row>
    <row r="54" spans="2:13" ht="15.95" customHeight="1" x14ac:dyDescent="0.15">
      <c r="B54" s="26">
        <v>17</v>
      </c>
      <c r="C54" s="22">
        <v>4440</v>
      </c>
      <c r="D54" s="22">
        <v>4932</v>
      </c>
      <c r="E54" s="22">
        <v>4320</v>
      </c>
      <c r="F54" s="22">
        <v>4979</v>
      </c>
      <c r="G54" s="22">
        <v>4315</v>
      </c>
      <c r="H54" s="22">
        <v>3523</v>
      </c>
      <c r="I54" s="22">
        <v>3909</v>
      </c>
      <c r="J54" s="22">
        <v>4588</v>
      </c>
      <c r="K54" s="22">
        <v>4582</v>
      </c>
      <c r="L54" s="22">
        <v>4136</v>
      </c>
      <c r="M54" s="31"/>
    </row>
    <row r="55" spans="2:13" ht="15.95" customHeight="1" x14ac:dyDescent="0.15">
      <c r="B55" s="26">
        <v>18</v>
      </c>
      <c r="C55" s="22">
        <v>5052</v>
      </c>
      <c r="D55" s="22">
        <v>4732</v>
      </c>
      <c r="E55" s="22">
        <v>5768</v>
      </c>
      <c r="F55" s="22">
        <v>5061</v>
      </c>
      <c r="G55" s="22">
        <v>4482</v>
      </c>
      <c r="H55" s="22">
        <v>3966</v>
      </c>
      <c r="I55" s="22">
        <v>4425</v>
      </c>
      <c r="J55" s="22">
        <v>4494</v>
      </c>
      <c r="K55" s="22">
        <v>4750</v>
      </c>
      <c r="L55" s="22">
        <v>3626</v>
      </c>
      <c r="M55" s="31"/>
    </row>
    <row r="56" spans="2:13" ht="15.95" customHeight="1" x14ac:dyDescent="0.15">
      <c r="B56" s="26">
        <v>19</v>
      </c>
      <c r="C56" s="22">
        <v>7696</v>
      </c>
      <c r="D56" s="22">
        <v>8060</v>
      </c>
      <c r="E56" s="22">
        <v>7463</v>
      </c>
      <c r="F56" s="22">
        <v>8383</v>
      </c>
      <c r="G56" s="22">
        <v>7194</v>
      </c>
      <c r="H56" s="22">
        <v>6831</v>
      </c>
      <c r="I56" s="22">
        <v>5906</v>
      </c>
      <c r="J56" s="22">
        <v>6199</v>
      </c>
      <c r="K56" s="22">
        <v>6562</v>
      </c>
      <c r="L56" s="22">
        <v>5389</v>
      </c>
      <c r="M56" s="31"/>
    </row>
    <row r="57" spans="2:13" ht="15.95" customHeight="1" x14ac:dyDescent="0.15">
      <c r="B57" s="27">
        <v>20</v>
      </c>
      <c r="C57" s="23">
        <v>3340</v>
      </c>
      <c r="D57" s="23">
        <v>2866</v>
      </c>
      <c r="E57" s="23">
        <v>2603</v>
      </c>
      <c r="F57" s="23">
        <v>3045</v>
      </c>
      <c r="G57" s="23">
        <v>2724</v>
      </c>
      <c r="H57" s="23">
        <v>2105</v>
      </c>
      <c r="I57" s="23">
        <v>2109</v>
      </c>
      <c r="J57" s="23">
        <v>2383</v>
      </c>
      <c r="K57" s="23">
        <v>2460</v>
      </c>
      <c r="L57" s="23">
        <v>2254</v>
      </c>
      <c r="M57" s="31"/>
    </row>
    <row r="58" spans="2:13" ht="15.95" customHeight="1" x14ac:dyDescent="0.15">
      <c r="B58" s="20" t="s">
        <v>16</v>
      </c>
      <c r="C58" s="24">
        <f t="shared" ref="C58:H58" si="0">SUM(C38:C57)</f>
        <v>120695</v>
      </c>
      <c r="D58" s="24">
        <f t="shared" si="0"/>
        <v>120053</v>
      </c>
      <c r="E58" s="24">
        <f t="shared" si="0"/>
        <v>113896</v>
      </c>
      <c r="F58" s="24">
        <f t="shared" ref="F58:G58" si="1">SUM(F38:F57)</f>
        <v>126805</v>
      </c>
      <c r="G58" s="24">
        <f t="shared" si="1"/>
        <v>111176</v>
      </c>
      <c r="H58" s="24">
        <f t="shared" si="0"/>
        <v>91048</v>
      </c>
      <c r="I58" s="24">
        <f t="shared" ref="I58:J58" si="2">SUM(I38:I57)</f>
        <v>86800</v>
      </c>
      <c r="J58" s="24">
        <f t="shared" si="2"/>
        <v>99054</v>
      </c>
      <c r="K58" s="24">
        <f t="shared" ref="K58" si="3">SUM(K38:K57)</f>
        <v>108503</v>
      </c>
      <c r="L58" s="24">
        <f>SUM(L38:L57)</f>
        <v>111695</v>
      </c>
      <c r="M58" s="31"/>
    </row>
  </sheetData>
  <phoneticPr fontId="3"/>
  <pageMargins left="0.7" right="0.7" top="0.75" bottom="0.75" header="0.3" footer="0.3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6"/>
  <sheetViews>
    <sheetView showGridLines="0" view="pageBreakPreview" zoomScaleNormal="100" zoomScaleSheetLayoutView="100" workbookViewId="0">
      <selection activeCell="O11" sqref="O11"/>
    </sheetView>
  </sheetViews>
  <sheetFormatPr defaultRowHeight="13.5" x14ac:dyDescent="0.15"/>
  <cols>
    <col min="1" max="1" width="2.625" customWidth="1"/>
    <col min="2" max="2" width="5" customWidth="1"/>
    <col min="3" max="12" width="8.375" customWidth="1"/>
    <col min="13" max="13" width="2.625" customWidth="1"/>
  </cols>
  <sheetData>
    <row r="1" spans="1:13" ht="16.5" x14ac:dyDescent="0.15">
      <c r="A1" s="30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35" spans="2:13" ht="15.95" customHeight="1" thickBot="1" x14ac:dyDescent="0.2">
      <c r="B35" s="17" t="s">
        <v>15</v>
      </c>
      <c r="C35" s="17" t="s">
        <v>6</v>
      </c>
      <c r="D35" s="17" t="s">
        <v>7</v>
      </c>
      <c r="E35" s="17" t="s">
        <v>8</v>
      </c>
      <c r="F35" s="17" t="s">
        <v>9</v>
      </c>
      <c r="G35" s="17" t="s">
        <v>10</v>
      </c>
      <c r="H35" s="17" t="s">
        <v>12</v>
      </c>
      <c r="I35" s="17" t="s">
        <v>13</v>
      </c>
      <c r="J35" s="17" t="s">
        <v>20</v>
      </c>
      <c r="K35" s="17" t="s">
        <v>21</v>
      </c>
      <c r="L35" s="17" t="s">
        <v>22</v>
      </c>
      <c r="M35" s="2"/>
    </row>
    <row r="36" spans="2:13" ht="15.95" customHeight="1" thickTop="1" x14ac:dyDescent="0.15">
      <c r="B36" s="34">
        <v>21</v>
      </c>
      <c r="C36" s="35">
        <v>2012</v>
      </c>
      <c r="D36" s="35">
        <v>1690</v>
      </c>
      <c r="E36" s="35">
        <v>2203</v>
      </c>
      <c r="F36" s="35">
        <v>3204</v>
      </c>
      <c r="G36" s="35">
        <v>3503</v>
      </c>
      <c r="H36" s="35">
        <v>2071</v>
      </c>
      <c r="I36" s="35">
        <v>2043</v>
      </c>
      <c r="J36" s="35">
        <v>2333</v>
      </c>
      <c r="K36" s="35">
        <v>1718</v>
      </c>
      <c r="L36" s="35">
        <v>1666</v>
      </c>
      <c r="M36" s="33"/>
    </row>
    <row r="37" spans="2:13" ht="15.95" customHeight="1" x14ac:dyDescent="0.15">
      <c r="B37" s="34">
        <v>22</v>
      </c>
      <c r="C37" s="36">
        <v>2718</v>
      </c>
      <c r="D37" s="36">
        <v>3292</v>
      </c>
      <c r="E37" s="36">
        <v>2330</v>
      </c>
      <c r="F37" s="37" t="s">
        <v>5</v>
      </c>
      <c r="G37" s="36">
        <v>1094</v>
      </c>
      <c r="H37" s="36">
        <v>918</v>
      </c>
      <c r="I37" s="36">
        <v>2541</v>
      </c>
      <c r="J37" s="36">
        <v>6712</v>
      </c>
      <c r="K37" s="36">
        <v>3721</v>
      </c>
      <c r="L37" s="36">
        <v>4345</v>
      </c>
      <c r="M37" s="32"/>
    </row>
    <row r="38" spans="2:13" ht="15.95" customHeight="1" x14ac:dyDescent="0.15">
      <c r="B38" s="34">
        <v>23</v>
      </c>
      <c r="C38" s="36">
        <v>676</v>
      </c>
      <c r="D38" s="36">
        <v>567</v>
      </c>
      <c r="E38" s="36">
        <v>560</v>
      </c>
      <c r="F38" s="36">
        <v>711</v>
      </c>
      <c r="G38" s="36">
        <v>647</v>
      </c>
      <c r="H38" s="36">
        <v>475</v>
      </c>
      <c r="I38" s="36">
        <v>570</v>
      </c>
      <c r="J38" s="36">
        <v>515</v>
      </c>
      <c r="K38" s="36">
        <v>526</v>
      </c>
      <c r="L38" s="36">
        <v>594</v>
      </c>
      <c r="M38" s="32"/>
    </row>
    <row r="39" spans="2:13" ht="15.95" customHeight="1" x14ac:dyDescent="0.15">
      <c r="B39" s="34">
        <v>24</v>
      </c>
      <c r="C39" s="36">
        <v>7820</v>
      </c>
      <c r="D39" s="36">
        <v>8612</v>
      </c>
      <c r="E39" s="36">
        <v>7179</v>
      </c>
      <c r="F39" s="36">
        <v>6796</v>
      </c>
      <c r="G39" s="36">
        <v>6238</v>
      </c>
      <c r="H39" s="36">
        <v>4452</v>
      </c>
      <c r="I39" s="36">
        <v>9305</v>
      </c>
      <c r="J39" s="36">
        <v>10223</v>
      </c>
      <c r="K39" s="36">
        <v>11000</v>
      </c>
      <c r="L39" s="36">
        <v>12342</v>
      </c>
      <c r="M39" s="32"/>
    </row>
    <row r="40" spans="2:13" ht="15.95" customHeight="1" x14ac:dyDescent="0.15">
      <c r="B40" s="34">
        <v>25</v>
      </c>
      <c r="C40" s="36">
        <v>7154</v>
      </c>
      <c r="D40" s="36">
        <v>7726</v>
      </c>
      <c r="E40" s="36">
        <v>7322</v>
      </c>
      <c r="F40" s="36">
        <v>7069</v>
      </c>
      <c r="G40" s="36">
        <v>6132</v>
      </c>
      <c r="H40" s="36">
        <v>5619</v>
      </c>
      <c r="I40" s="36">
        <v>9829</v>
      </c>
      <c r="J40" s="36">
        <v>10051</v>
      </c>
      <c r="K40" s="36">
        <v>11434</v>
      </c>
      <c r="L40" s="36">
        <v>11783</v>
      </c>
      <c r="M40" s="32"/>
    </row>
    <row r="41" spans="2:13" ht="15.95" customHeight="1" x14ac:dyDescent="0.15">
      <c r="B41" s="34">
        <v>26</v>
      </c>
      <c r="C41" s="36">
        <v>4211</v>
      </c>
      <c r="D41" s="36">
        <v>2983</v>
      </c>
      <c r="E41" s="36">
        <v>3512</v>
      </c>
      <c r="F41" s="36">
        <v>3750</v>
      </c>
      <c r="G41" s="36">
        <v>4318</v>
      </c>
      <c r="H41" s="36">
        <v>3737</v>
      </c>
      <c r="I41" s="36">
        <v>2338</v>
      </c>
      <c r="J41" s="36">
        <v>2653</v>
      </c>
      <c r="K41" s="36">
        <v>3159</v>
      </c>
      <c r="L41" s="36">
        <v>2803</v>
      </c>
      <c r="M41" s="32"/>
    </row>
    <row r="42" spans="2:13" ht="15.95" customHeight="1" x14ac:dyDescent="0.15">
      <c r="B42" s="34">
        <v>27</v>
      </c>
      <c r="C42" s="36">
        <v>3788</v>
      </c>
      <c r="D42" s="36">
        <v>2614</v>
      </c>
      <c r="E42" s="36">
        <v>3988</v>
      </c>
      <c r="F42" s="36">
        <v>4152</v>
      </c>
      <c r="G42" s="36">
        <v>4358</v>
      </c>
      <c r="H42" s="36">
        <v>3017</v>
      </c>
      <c r="I42" s="36">
        <v>2138</v>
      </c>
      <c r="J42" s="36">
        <v>1607</v>
      </c>
      <c r="K42" s="36">
        <v>2459</v>
      </c>
      <c r="L42" s="36">
        <v>2273</v>
      </c>
      <c r="M42" s="32"/>
    </row>
    <row r="43" spans="2:13" ht="15.95" customHeight="1" x14ac:dyDescent="0.15">
      <c r="B43" s="34">
        <v>28</v>
      </c>
      <c r="C43" s="36">
        <v>2987</v>
      </c>
      <c r="D43" s="36">
        <v>1631</v>
      </c>
      <c r="E43" s="36">
        <v>3801</v>
      </c>
      <c r="F43" s="36">
        <v>3941</v>
      </c>
      <c r="G43" s="36">
        <v>2744</v>
      </c>
      <c r="H43" s="36">
        <v>2821</v>
      </c>
      <c r="I43" s="36">
        <v>1784</v>
      </c>
      <c r="J43" s="36">
        <v>3767</v>
      </c>
      <c r="K43" s="36">
        <v>2453</v>
      </c>
      <c r="L43" s="36">
        <v>2323</v>
      </c>
      <c r="M43" s="32"/>
    </row>
    <row r="44" spans="2:13" ht="15.95" customHeight="1" x14ac:dyDescent="0.15">
      <c r="B44" s="34">
        <v>29</v>
      </c>
      <c r="C44" s="36">
        <v>5967</v>
      </c>
      <c r="D44" s="36">
        <v>6636</v>
      </c>
      <c r="E44" s="36">
        <v>7198</v>
      </c>
      <c r="F44" s="36">
        <v>2561</v>
      </c>
      <c r="G44" s="36">
        <v>6294</v>
      </c>
      <c r="H44" s="36">
        <v>4412</v>
      </c>
      <c r="I44" s="36">
        <v>4376</v>
      </c>
      <c r="J44" s="36">
        <v>3893</v>
      </c>
      <c r="K44" s="36">
        <v>4133</v>
      </c>
      <c r="L44" s="36">
        <v>3788</v>
      </c>
      <c r="M44" s="32"/>
    </row>
    <row r="45" spans="2:13" ht="15.95" customHeight="1" x14ac:dyDescent="0.15">
      <c r="B45" s="34">
        <v>30</v>
      </c>
      <c r="C45" s="36">
        <v>3109</v>
      </c>
      <c r="D45" s="36">
        <v>2559</v>
      </c>
      <c r="E45" s="36">
        <v>4121</v>
      </c>
      <c r="F45" s="36">
        <v>3368</v>
      </c>
      <c r="G45" s="36">
        <v>3159</v>
      </c>
      <c r="H45" s="36">
        <v>4959</v>
      </c>
      <c r="I45" s="36">
        <v>2096</v>
      </c>
      <c r="J45" s="36">
        <v>2595</v>
      </c>
      <c r="K45" s="36">
        <v>3010</v>
      </c>
      <c r="L45" s="36">
        <v>2313</v>
      </c>
      <c r="M45" s="32"/>
    </row>
    <row r="46" spans="2:13" ht="15.95" customHeight="1" x14ac:dyDescent="0.15">
      <c r="B46" s="18" t="s">
        <v>16</v>
      </c>
      <c r="C46" s="38">
        <f t="shared" ref="C46:H46" si="0">SUM(C36:C45)</f>
        <v>40442</v>
      </c>
      <c r="D46" s="38">
        <f t="shared" si="0"/>
        <v>38310</v>
      </c>
      <c r="E46" s="38">
        <f t="shared" si="0"/>
        <v>42214</v>
      </c>
      <c r="F46" s="38">
        <f t="shared" si="0"/>
        <v>35552</v>
      </c>
      <c r="G46" s="38">
        <f t="shared" si="0"/>
        <v>38487</v>
      </c>
      <c r="H46" s="38">
        <f t="shared" si="0"/>
        <v>32481</v>
      </c>
      <c r="I46" s="38">
        <f t="shared" ref="I46:J46" si="1">SUM(I36:I45)</f>
        <v>37020</v>
      </c>
      <c r="J46" s="38">
        <f t="shared" si="1"/>
        <v>44349</v>
      </c>
      <c r="K46" s="38">
        <f t="shared" ref="K46" si="2">SUM(K36:K45)</f>
        <v>43613</v>
      </c>
      <c r="L46" s="38">
        <f>SUM(L36:L45)</f>
        <v>44230</v>
      </c>
      <c r="M46" s="32"/>
    </row>
  </sheetData>
  <phoneticPr fontId="3"/>
  <pageMargins left="0.7" right="0.7" top="0.75" bottom="0.75" header="0.3" footer="0.3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歩行者通行量（30地点）</vt:lpstr>
      <vt:lpstr>いづろ・天文館地区</vt:lpstr>
      <vt:lpstr>鹿児島中央駅地区</vt:lpstr>
      <vt:lpstr>いづろ・天文館地区!Print_Area</vt:lpstr>
      <vt:lpstr>鹿児島中央駅地区!Print_Area</vt:lpstr>
      <vt:lpstr>'歩行者通行量（30地点）'!Print_Area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西牟田　章史</cp:lastModifiedBy>
  <cp:lastPrinted>2024-11-12T07:02:28Z</cp:lastPrinted>
  <dcterms:created xsi:type="dcterms:W3CDTF">2018-01-22T01:03:24Z</dcterms:created>
  <dcterms:modified xsi:type="dcterms:W3CDTF">2025-03-28T10:10:32Z</dcterms:modified>
</cp:coreProperties>
</file>